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mpspecimage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3250" windowHeight="13890"/>
  </bookViews>
  <sheets>
    <sheet name="Specification" sheetId="1" r:id="rId1"/>
    <sheet name="CAT" sheetId="2" r:id="rId2"/>
    <sheet name="db" sheetId="3" state="hidden" r:id="rId3"/>
  </sheets>
  <definedNames>
    <definedName name="_xlnm._FilterDatabase" localSheetId="0" hidden="1">Specification!$A$3:$AK$68</definedName>
  </definedNames>
  <calcPr calcId="152511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V4" i="1"/>
  <c r="U5" i="1"/>
  <c r="V5" i="1"/>
  <c r="U6" i="1"/>
  <c r="V6" i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V66" i="1"/>
  <c r="U67" i="1"/>
  <c r="V67" i="1"/>
  <c r="U68" i="1"/>
  <c r="V68" i="1"/>
  <c r="V2" i="1" l="1"/>
</calcChain>
</file>

<file path=xl/sharedStrings.xml><?xml version="1.0" encoding="utf-8"?>
<sst xmlns="http://schemas.openxmlformats.org/spreadsheetml/2006/main" count="2663" uniqueCount="877">
  <si>
    <t>ARTICLE</t>
  </si>
  <si>
    <t>IMAGE 1</t>
  </si>
  <si>
    <t>IMAGE 2</t>
  </si>
  <si>
    <t>IMAGE 3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</si>
  <si>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</si>
  <si>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</si>
  <si>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</si>
  <si>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</si>
  <si>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</si>
  <si>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</si>
  <si>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</si>
  <si>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</si>
  <si>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</si>
  <si>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</si>
  <si>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PARENT GROUP</t>
  </si>
  <si>
    <t>GENDER</t>
  </si>
  <si>
    <t>BRAND</t>
  </si>
  <si>
    <t>MADE IN</t>
  </si>
  <si>
    <t>WHS</t>
  </si>
  <si>
    <t>RRP</t>
  </si>
  <si>
    <t>SIZE COUNT</t>
  </si>
  <si>
    <t>QTY</t>
  </si>
  <si>
    <t>27</t>
  </si>
  <si>
    <t>28</t>
  </si>
  <si>
    <t>29</t>
  </si>
  <si>
    <t>30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</si>
  <si>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</si>
  <si>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</si>
  <si>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</si>
  <si>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</si>
  <si>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</si>
  <si>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</si>
  <si>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</si>
  <si>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</si>
  <si>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</si>
  <si>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</si>
  <si>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</si>
  <si>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363182</t>
  </si>
  <si>
    <t>363182WK70</t>
  </si>
  <si>
    <t>WK70</t>
  </si>
  <si>
    <t>GREY</t>
  </si>
  <si>
    <t>NO INFO</t>
  </si>
  <si>
    <t>ADULT</t>
  </si>
  <si>
    <t>MALE</t>
  </si>
  <si>
    <t>SCOTCH&amp;SODA</t>
  </si>
  <si>
    <t>363182WK81</t>
  </si>
  <si>
    <t>WK81</t>
  </si>
  <si>
    <t>BLACK</t>
  </si>
  <si>
    <t>78100001</t>
  </si>
  <si>
    <t>78100001D56</t>
  </si>
  <si>
    <t>D56</t>
  </si>
  <si>
    <t>BROWN MULTI</t>
  </si>
  <si>
    <t>SNEAKERS</t>
  </si>
  <si>
    <t>UPPER: 50% VEGAN LEATHER 50% VEGAN SUEDE</t>
  </si>
  <si>
    <t>LINING: 100% RECYCLED MESH</t>
  </si>
  <si>
    <t>INSOLE: 100% COTTON TERRY</t>
  </si>
  <si>
    <t>OUTSOLE: 100% RUBBER</t>
  </si>
  <si>
    <t>FEMALE</t>
  </si>
  <si>
    <t>CHINA</t>
  </si>
  <si>
    <t>78100001DL5</t>
  </si>
  <si>
    <t>DL5</t>
  </si>
  <si>
    <t>DARK-BROWN MULTI</t>
  </si>
  <si>
    <t>78100001S031</t>
  </si>
  <si>
    <t>S031</t>
  </si>
  <si>
    <t>BLACK MULTI</t>
  </si>
  <si>
    <t>78100001S279</t>
  </si>
  <si>
    <t>S279</t>
  </si>
  <si>
    <t>TAUPE MULTI</t>
  </si>
  <si>
    <t>78100001S133</t>
  </si>
  <si>
    <t>S133</t>
  </si>
  <si>
    <t>BEIGE MULTI</t>
  </si>
  <si>
    <t>78100001S771</t>
  </si>
  <si>
    <t>S771</t>
  </si>
  <si>
    <t>GREEN MULTI</t>
  </si>
  <si>
    <t>78100101</t>
  </si>
  <si>
    <t>78100101A00</t>
  </si>
  <si>
    <t>A00</t>
  </si>
  <si>
    <t>UPPER: 100% VEGAN LEATHER</t>
  </si>
  <si>
    <t>LINING: 100% MESH</t>
  </si>
  <si>
    <t>INSOLE: 100% NYLON</t>
  </si>
  <si>
    <t>VIETNAM</t>
  </si>
  <si>
    <t>78100101B5M</t>
  </si>
  <si>
    <t>B5M</t>
  </si>
  <si>
    <t>WHITE-GREY-BLACK</t>
  </si>
  <si>
    <t>78100101S146</t>
  </si>
  <si>
    <t>S146</t>
  </si>
  <si>
    <t>CREAM WHITE</t>
  </si>
  <si>
    <t>24739126</t>
  </si>
  <si>
    <t>24739126S656</t>
  </si>
  <si>
    <t>S656</t>
  </si>
  <si>
    <t>NAVY MULTI</t>
  </si>
  <si>
    <t>SPORTS SHOES</t>
  </si>
  <si>
    <t>SPORTSWEAR</t>
  </si>
  <si>
    <t>UPPER: 100% NYLON</t>
  </si>
  <si>
    <t>LINING: 100% SYNTHETIC RECYCLED</t>
  </si>
  <si>
    <t>SOLE: 100% RUBBER</t>
  </si>
  <si>
    <t>INSOLE: 100% MESH RECYCLED</t>
  </si>
  <si>
    <t>78100201</t>
  </si>
  <si>
    <t>78100201A00</t>
  </si>
  <si>
    <t>INSOLE: 100% MESH</t>
  </si>
  <si>
    <t>78100201B16</t>
  </si>
  <si>
    <t>B16</t>
  </si>
  <si>
    <t>WHITE-TAUPE</t>
  </si>
  <si>
    <t>78100301</t>
  </si>
  <si>
    <t>78100301B09</t>
  </si>
  <si>
    <t>B09</t>
  </si>
  <si>
    <t>WHITE SILVER</t>
  </si>
  <si>
    <t>24739126S255</t>
  </si>
  <si>
    <t>S255</t>
  </si>
  <si>
    <t>SAND MULTI</t>
  </si>
  <si>
    <t>25731498</t>
  </si>
  <si>
    <t>25731498S482</t>
  </si>
  <si>
    <t>S482</t>
  </si>
  <si>
    <t>BRONZE</t>
  </si>
  <si>
    <t>PLAKKA W SNEAKER</t>
  </si>
  <si>
    <t>UPPER: COW LEATHER</t>
  </si>
  <si>
    <t>SOLE: RUBBER</t>
  </si>
  <si>
    <t>INSOLE: MESH RECYCLED</t>
  </si>
  <si>
    <t>24733124</t>
  </si>
  <si>
    <t>24733124S403</t>
  </si>
  <si>
    <t>S403</t>
  </si>
  <si>
    <t>SPICE MULTI</t>
  </si>
  <si>
    <t>ELLI LS SNEAKER</t>
  </si>
  <si>
    <t>UPPER: 100% COW LEATHER</t>
  </si>
  <si>
    <t>24737845</t>
  </si>
  <si>
    <t>24737845S771</t>
  </si>
  <si>
    <t>UPPER: 100% GOAT SUEDE</t>
  </si>
  <si>
    <t>LINING: 100% TEXTILE</t>
  </si>
  <si>
    <t>SOLE: 100% ETHYLENE VINYL ACETATE</t>
  </si>
  <si>
    <t>INSOLE: 100% TEXTILE</t>
  </si>
  <si>
    <t>22733735</t>
  </si>
  <si>
    <t>22733735S543</t>
  </si>
  <si>
    <t>S543</t>
  </si>
  <si>
    <t>BORDO MULTI</t>
  </si>
  <si>
    <t>CELEST SNEAKER</t>
  </si>
  <si>
    <t>SOLE: 100% ETHYLENE VINYL ACETATE SYNTHETIC</t>
  </si>
  <si>
    <t>23738455</t>
  </si>
  <si>
    <t>23738455S446</t>
  </si>
  <si>
    <t>S446</t>
  </si>
  <si>
    <t>LEO PONY OPT.</t>
  </si>
  <si>
    <t>UPPER: 100% COW FUR</t>
  </si>
  <si>
    <t>SOLE: 100% SYNTHETIC</t>
  </si>
  <si>
    <t>24733125</t>
  </si>
  <si>
    <t>24733125S255</t>
  </si>
  <si>
    <t>24733125S824</t>
  </si>
  <si>
    <t>S824</t>
  </si>
  <si>
    <t>LT. GREY MULTI</t>
  </si>
  <si>
    <t>24739890</t>
  </si>
  <si>
    <t>24739890S20</t>
  </si>
  <si>
    <t>S20</t>
  </si>
  <si>
    <t>OFF WHITE</t>
  </si>
  <si>
    <t>LICENSED FOOTWEAR</t>
  </si>
  <si>
    <t>VIVI - SNEAKER</t>
  </si>
  <si>
    <t>UPPER: 100% SYNTHETIC SUEDE</t>
  </si>
  <si>
    <t>24739890S592</t>
  </si>
  <si>
    <t>S592</t>
  </si>
  <si>
    <t>ROSE MULTI</t>
  </si>
  <si>
    <t>24739892</t>
  </si>
  <si>
    <t>24739892S567</t>
  </si>
  <si>
    <t>S567</t>
  </si>
  <si>
    <t>PINK/LEO OPT.</t>
  </si>
  <si>
    <t>UPPER: SYNTHETIC SUEDE</t>
  </si>
  <si>
    <t>LINING: TEXTILE</t>
  </si>
  <si>
    <t>SOLE: ETHYLENE VINYL ACETATE</t>
  </si>
  <si>
    <t>INSOLE: TEXTILE</t>
  </si>
  <si>
    <t>25737503</t>
  </si>
  <si>
    <t>25737503S255</t>
  </si>
  <si>
    <t>UPPER: COW SUEDE</t>
  </si>
  <si>
    <t>LINING: MESH</t>
  </si>
  <si>
    <t>23730502</t>
  </si>
  <si>
    <t>23730502S200</t>
  </si>
  <si>
    <t>S200</t>
  </si>
  <si>
    <t>OFF WHT. MULTI</t>
  </si>
  <si>
    <t>VIVI SNEAKER</t>
  </si>
  <si>
    <t>23730502S255</t>
  </si>
  <si>
    <t>24731852</t>
  </si>
  <si>
    <t>24731852S255</t>
  </si>
  <si>
    <t>SOLE: 100% ETHYLENEVINYL ACETATE</t>
  </si>
  <si>
    <t>24733041</t>
  </si>
  <si>
    <t>24733041S316</t>
  </si>
  <si>
    <t>S316</t>
  </si>
  <si>
    <t>CITRON</t>
  </si>
  <si>
    <t>24733124S824</t>
  </si>
  <si>
    <t>24737839</t>
  </si>
  <si>
    <t>24737839S276</t>
  </si>
  <si>
    <t>S276</t>
  </si>
  <si>
    <t>WHITE MULTI</t>
  </si>
  <si>
    <t>UPPER: 100% GOAT LEATHER</t>
  </si>
  <si>
    <t>24737842</t>
  </si>
  <si>
    <t>24737842S509</t>
  </si>
  <si>
    <t>S509</t>
  </si>
  <si>
    <t>RED MULTI</t>
  </si>
  <si>
    <t>CELEST 2.0 SNEAKER</t>
  </si>
  <si>
    <t>24739890S25</t>
  </si>
  <si>
    <t>S25</t>
  </si>
  <si>
    <t>SAND</t>
  </si>
  <si>
    <t>78200001</t>
  </si>
  <si>
    <t>78200001200</t>
  </si>
  <si>
    <t>200</t>
  </si>
  <si>
    <t>BLUE</t>
  </si>
  <si>
    <t>LINING: 100% NYLON MESH</t>
  </si>
  <si>
    <t>INSOLE: 100% NYLON MESH</t>
  </si>
  <si>
    <t>78200001A05</t>
  </si>
  <si>
    <t>A05</t>
  </si>
  <si>
    <t>BLACK-GREY</t>
  </si>
  <si>
    <t>78200001D01</t>
  </si>
  <si>
    <t>D01</t>
  </si>
  <si>
    <t>BROWN-BLACK</t>
  </si>
  <si>
    <t>78200101</t>
  </si>
  <si>
    <t>78200101D69</t>
  </si>
  <si>
    <t>D69</t>
  </si>
  <si>
    <t>UPPER: 90% MICRO SUEDE 10% MESH</t>
  </si>
  <si>
    <t>78200101E00</t>
  </si>
  <si>
    <t>E00</t>
  </si>
  <si>
    <t>GREEN</t>
  </si>
  <si>
    <t>78200201</t>
  </si>
  <si>
    <t>78200201K00</t>
  </si>
  <si>
    <t>K00</t>
  </si>
  <si>
    <t>UPPER: 50% VEGAN LEATHER 50% MICRO SUEDE</t>
  </si>
  <si>
    <t>78200601</t>
  </si>
  <si>
    <t>78200601B10</t>
  </si>
  <si>
    <t>B10</t>
  </si>
  <si>
    <t>WHITE-GREEN</t>
  </si>
  <si>
    <t>UPPER: 90% VEGAN LEATHER 10% MESH</t>
  </si>
  <si>
    <t>LINING: 100% SYNTHETIC MESH</t>
  </si>
  <si>
    <t>INSOLE: 100% SYNTHETIC MESH</t>
  </si>
  <si>
    <t>78200701</t>
  </si>
  <si>
    <t>78200701B01</t>
  </si>
  <si>
    <t>B01</t>
  </si>
  <si>
    <t>WHITE-BLACK</t>
  </si>
  <si>
    <t>78200701B10</t>
  </si>
  <si>
    <t>78200701C09</t>
  </si>
  <si>
    <t>C09</t>
  </si>
  <si>
    <t>NAVY-BLUE</t>
  </si>
  <si>
    <t>78200701S709</t>
  </si>
  <si>
    <t>S709</t>
  </si>
  <si>
    <t>GREEN/CREAM</t>
  </si>
  <si>
    <t>78200001E45</t>
  </si>
  <si>
    <t>E45</t>
  </si>
  <si>
    <t>DARK GREEN</t>
  </si>
  <si>
    <t>78200301</t>
  </si>
  <si>
    <t>78200301C09</t>
  </si>
  <si>
    <t>78200301S159</t>
  </si>
  <si>
    <t>S159</t>
  </si>
  <si>
    <t>CREAM/GREEN</t>
  </si>
  <si>
    <t>78200501</t>
  </si>
  <si>
    <t>78200501T00</t>
  </si>
  <si>
    <t>T00</t>
  </si>
  <si>
    <t>TAN</t>
  </si>
  <si>
    <t>UPPER: 100% MICRO SUEDE</t>
  </si>
  <si>
    <t>78200701E19</t>
  </si>
  <si>
    <t>E19</t>
  </si>
  <si>
    <t>ARMY GREEN</t>
  </si>
  <si>
    <t>24833042</t>
  </si>
  <si>
    <t>24833042S576</t>
  </si>
  <si>
    <t>S576</t>
  </si>
  <si>
    <t>PURPLE MULTI</t>
  </si>
  <si>
    <t>CASSIUS - SNEAKER</t>
  </si>
  <si>
    <t>UPPER: 100% COTTON</t>
  </si>
  <si>
    <t>LINING: 100% SYNTHETIC</t>
  </si>
  <si>
    <t>24833132</t>
  </si>
  <si>
    <t>24833132S29</t>
  </si>
  <si>
    <t>S29</t>
  </si>
  <si>
    <t>WHITE</t>
  </si>
  <si>
    <t>ELLIOT LS SNEAKER</t>
  </si>
  <si>
    <t>UPPER: 100% RECYCLED SYNTHETIC</t>
  </si>
  <si>
    <t>78200601200</t>
  </si>
  <si>
    <t>78200601A05</t>
  </si>
  <si>
    <t>20837557</t>
  </si>
  <si>
    <t>20837557S299</t>
  </si>
  <si>
    <t>S299</t>
  </si>
  <si>
    <t>WHITE RAINBOW</t>
  </si>
  <si>
    <t>VIVEX SNEAKER</t>
  </si>
  <si>
    <t>UPPER: 100% TEXTILE</t>
  </si>
  <si>
    <t>24833045</t>
  </si>
  <si>
    <t>24833045S33</t>
  </si>
  <si>
    <t>S33</t>
  </si>
  <si>
    <t>YELLOW</t>
  </si>
  <si>
    <t>UPPER: 100% COTTON SUEDE</t>
  </si>
  <si>
    <t>INSOLE: 100% SYNTHETIC</t>
  </si>
  <si>
    <t>24833136</t>
  </si>
  <si>
    <t>24833136S25</t>
  </si>
  <si>
    <t>VIVEX LS SNEAKER</t>
  </si>
  <si>
    <t>24839932</t>
  </si>
  <si>
    <t>24839932S248</t>
  </si>
  <si>
    <t>S248</t>
  </si>
  <si>
    <t>WHITE NATURAL</t>
  </si>
  <si>
    <t>UPPER: 100% LINENTEXTILE</t>
  </si>
  <si>
    <t>24839942</t>
  </si>
  <si>
    <t>24839942S509</t>
  </si>
  <si>
    <t>VIVEX - SNEAKER</t>
  </si>
  <si>
    <t>UPPER: 100% MESH 3 D KNIT</t>
  </si>
  <si>
    <t>78200301E01</t>
  </si>
  <si>
    <t>E01</t>
  </si>
  <si>
    <t>GREEN-BLACK</t>
  </si>
  <si>
    <t>24833042S307</t>
  </si>
  <si>
    <t>S307</t>
  </si>
  <si>
    <t>LIGHT YELLOW</t>
  </si>
  <si>
    <t>24833137</t>
  </si>
  <si>
    <t>24833137S283</t>
  </si>
  <si>
    <t>S283</t>
  </si>
  <si>
    <t>WHITE/RAINBOW</t>
  </si>
  <si>
    <t>78200401</t>
  </si>
  <si>
    <t>78200401C00</t>
  </si>
  <si>
    <t>C00</t>
  </si>
  <si>
    <t>NAVY</t>
  </si>
  <si>
    <t>24839917</t>
  </si>
  <si>
    <t>24839917S985</t>
  </si>
  <si>
    <t>S985</t>
  </si>
  <si>
    <t>MULTI COLOUR MIX</t>
  </si>
  <si>
    <t>UPPER: KNIT TEXTILE</t>
  </si>
  <si>
    <t>24839942S276</t>
  </si>
  <si>
    <t>26879746</t>
  </si>
  <si>
    <t>26879746S651</t>
  </si>
  <si>
    <t>S651</t>
  </si>
  <si>
    <t>BLUE MULTI</t>
  </si>
  <si>
    <t>SLIP ON</t>
  </si>
  <si>
    <t>COSTA SLIP ON SHOE</t>
  </si>
  <si>
    <t>UPPER: TWILL</t>
  </si>
  <si>
    <t>INSOLE: 100% RECYCLED FABRIC</t>
  </si>
  <si>
    <t>Sum of QTY</t>
  </si>
  <si>
    <t>Grand Total</t>
  </si>
  <si>
    <t>Category</t>
  </si>
  <si>
    <t>SKU</t>
  </si>
  <si>
    <t>Barcode</t>
  </si>
  <si>
    <t>Full</t>
  </si>
  <si>
    <t>Article</t>
  </si>
  <si>
    <t>Product/Color Code</t>
  </si>
  <si>
    <t>Product/Size</t>
  </si>
  <si>
    <t>AFTER_DIST | TOTAL</t>
  </si>
  <si>
    <t>AFTER_DIST | Debby/Shelves</t>
  </si>
  <si>
    <t>AFTER_DIST | Debby/Stock</t>
  </si>
  <si>
    <t>AFTER_DIST | LDI/Shelves</t>
  </si>
  <si>
    <t>20837557S29944</t>
  </si>
  <si>
    <t>4062035043441</t>
  </si>
  <si>
    <t>20837557S29945</t>
  </si>
  <si>
    <t>4062035043458</t>
  </si>
  <si>
    <t>20837557S29946</t>
  </si>
  <si>
    <t>4062035043465</t>
  </si>
  <si>
    <t>22733735S54339</t>
  </si>
  <si>
    <t>4062035181501</t>
  </si>
  <si>
    <t>22733735S54340</t>
  </si>
  <si>
    <t>4062035181518</t>
  </si>
  <si>
    <t>23730502S20038</t>
  </si>
  <si>
    <t>4062035211000</t>
  </si>
  <si>
    <t>23730502S25540</t>
  </si>
  <si>
    <t>4062035211093</t>
  </si>
  <si>
    <t>23738455S44639</t>
  </si>
  <si>
    <t>4062035212205</t>
  </si>
  <si>
    <t>23738455S44640</t>
  </si>
  <si>
    <t>4062035212212</t>
  </si>
  <si>
    <t>24731852S25538</t>
  </si>
  <si>
    <t>4062035226073</t>
  </si>
  <si>
    <t>24733041S31640</t>
  </si>
  <si>
    <t>4062035249850</t>
  </si>
  <si>
    <t>24733124S40338</t>
  </si>
  <si>
    <t>4062035254427</t>
  </si>
  <si>
    <t>24733124S40339</t>
  </si>
  <si>
    <t>4062035254434</t>
  </si>
  <si>
    <t>24733124S40340</t>
  </si>
  <si>
    <t>4062035254441</t>
  </si>
  <si>
    <t>24733124S82442</t>
  </si>
  <si>
    <t>4062035254397</t>
  </si>
  <si>
    <t>24733125S25538</t>
  </si>
  <si>
    <t>4062035254700</t>
  </si>
  <si>
    <t>24733125S25540</t>
  </si>
  <si>
    <t>4062035254724</t>
  </si>
  <si>
    <t>24733125S82438</t>
  </si>
  <si>
    <t>4062035254564</t>
  </si>
  <si>
    <t>24733125S82440</t>
  </si>
  <si>
    <t>4062035254588</t>
  </si>
  <si>
    <t>24737839S27638</t>
  </si>
  <si>
    <t>4062035227056</t>
  </si>
  <si>
    <t>24737842S50940</t>
  </si>
  <si>
    <t>4062035227285</t>
  </si>
  <si>
    <t>24737845S77138</t>
  </si>
  <si>
    <t>4062035227759</t>
  </si>
  <si>
    <t>24737845S77139</t>
  </si>
  <si>
    <t>4062035227766</t>
  </si>
  <si>
    <t>24737845S77141</t>
  </si>
  <si>
    <t>4062035227780</t>
  </si>
  <si>
    <t>24739126S25538</t>
  </si>
  <si>
    <t>4062035254847</t>
  </si>
  <si>
    <t>24739126S25539</t>
  </si>
  <si>
    <t>4062035254854</t>
  </si>
  <si>
    <t>24739126S25540</t>
  </si>
  <si>
    <t>4062035254861</t>
  </si>
  <si>
    <t>24739126S25541</t>
  </si>
  <si>
    <t>4062035254878</t>
  </si>
  <si>
    <t>24739126S65637</t>
  </si>
  <si>
    <t>4062035254908</t>
  </si>
  <si>
    <t>24739126S65638</t>
  </si>
  <si>
    <t>4062035254915</t>
  </si>
  <si>
    <t>24739126S65639</t>
  </si>
  <si>
    <t>4062035254922</t>
  </si>
  <si>
    <t>24739126S65640</t>
  </si>
  <si>
    <t>4062035254939</t>
  </si>
  <si>
    <t>24739126S65641</t>
  </si>
  <si>
    <t>4062035254946</t>
  </si>
  <si>
    <t>24739890S2038</t>
  </si>
  <si>
    <t>4062035229012</t>
  </si>
  <si>
    <t>24739890S2039</t>
  </si>
  <si>
    <t>4062035229029</t>
  </si>
  <si>
    <t>24739890S2540</t>
  </si>
  <si>
    <t>4062035228893</t>
  </si>
  <si>
    <t>24739890S59238</t>
  </si>
  <si>
    <t>4062035248365</t>
  </si>
  <si>
    <t>24739890S59240</t>
  </si>
  <si>
    <t>4062035248389</t>
  </si>
  <si>
    <t>24739892S56739</t>
  </si>
  <si>
    <t>4062035229302</t>
  </si>
  <si>
    <t>24739892S56740</t>
  </si>
  <si>
    <t>4062035229319</t>
  </si>
  <si>
    <t>24833042S30743</t>
  </si>
  <si>
    <t>4062035250801</t>
  </si>
  <si>
    <t>24833042S30745</t>
  </si>
  <si>
    <t>4062035250825</t>
  </si>
  <si>
    <t>24833042S57641</t>
  </si>
  <si>
    <t>4062035250641</t>
  </si>
  <si>
    <t>24833042S57642</t>
  </si>
  <si>
    <t>4062035250658</t>
  </si>
  <si>
    <t>24833042S57643</t>
  </si>
  <si>
    <t>4062035250665</t>
  </si>
  <si>
    <t>24833042S57644</t>
  </si>
  <si>
    <t>4062035250672</t>
  </si>
  <si>
    <t>24833042S57645</t>
  </si>
  <si>
    <t>4062035250689</t>
  </si>
  <si>
    <t>24833045S3342</t>
  </si>
  <si>
    <t>4062035251426</t>
  </si>
  <si>
    <t>24833045S3343</t>
  </si>
  <si>
    <t>4062035251433</t>
  </si>
  <si>
    <t>24833045S3344</t>
  </si>
  <si>
    <t>4062035251440</t>
  </si>
  <si>
    <t>24833132S2940</t>
  </si>
  <si>
    <t>4062035264174</t>
  </si>
  <si>
    <t>24833132S2942</t>
  </si>
  <si>
    <t>4062035264198</t>
  </si>
  <si>
    <t>24833132S2943</t>
  </si>
  <si>
    <t>4062035264204</t>
  </si>
  <si>
    <t>24833132S2944</t>
  </si>
  <si>
    <t>4062035264211</t>
  </si>
  <si>
    <t>24833136S2542</t>
  </si>
  <si>
    <t>4062035264341</t>
  </si>
  <si>
    <t>24833136S2543</t>
  </si>
  <si>
    <t>4062035264358</t>
  </si>
  <si>
    <t>24833136S2544</t>
  </si>
  <si>
    <t>4062035264365</t>
  </si>
  <si>
    <t>24833137S28342</t>
  </si>
  <si>
    <t>4062035264501</t>
  </si>
  <si>
    <t>24833137S28344</t>
  </si>
  <si>
    <t>4062035264525</t>
  </si>
  <si>
    <t>24839917S98544</t>
  </si>
  <si>
    <t>4062035245722</t>
  </si>
  <si>
    <t>24839932S24842</t>
  </si>
  <si>
    <t>4062035245913</t>
  </si>
  <si>
    <t>24839932S24843</t>
  </si>
  <si>
    <t>4062035245920</t>
  </si>
  <si>
    <t>24839932S24844</t>
  </si>
  <si>
    <t>4062035245937</t>
  </si>
  <si>
    <t>24839942S27642</t>
  </si>
  <si>
    <t>4062035246545</t>
  </si>
  <si>
    <t>24839942S50942</t>
  </si>
  <si>
    <t>4062035246408</t>
  </si>
  <si>
    <t>24839942S50943</t>
  </si>
  <si>
    <t>4062035246415</t>
  </si>
  <si>
    <t>24839942S50944</t>
  </si>
  <si>
    <t>4062035246422</t>
  </si>
  <si>
    <t>25731498S48238</t>
  </si>
  <si>
    <t>4062035265706</t>
  </si>
  <si>
    <t>25731498S48239</t>
  </si>
  <si>
    <t>4062035265713</t>
  </si>
  <si>
    <t>25731498S48240</t>
  </si>
  <si>
    <t>4062035265720</t>
  </si>
  <si>
    <t>25731498S48241</t>
  </si>
  <si>
    <t>4062035265737</t>
  </si>
  <si>
    <t>25737503S25539</t>
  </si>
  <si>
    <t>4062035269070</t>
  </si>
  <si>
    <t>25737503S25540</t>
  </si>
  <si>
    <t>4062035269087</t>
  </si>
  <si>
    <t>26879746S65142</t>
  </si>
  <si>
    <t>4062035310253</t>
  </si>
  <si>
    <t>363182WK7027</t>
  </si>
  <si>
    <t>8056775546184</t>
  </si>
  <si>
    <t>363182WK7028</t>
  </si>
  <si>
    <t>8056775487043</t>
  </si>
  <si>
    <t>363182WK7029</t>
  </si>
  <si>
    <t>8056775546191</t>
  </si>
  <si>
    <t>363182WK7030</t>
  </si>
  <si>
    <t>8056775484936</t>
  </si>
  <si>
    <t>363182WK8128</t>
  </si>
  <si>
    <t>8056775988076</t>
  </si>
  <si>
    <t>78100001D5636</t>
  </si>
  <si>
    <t>8720822122040</t>
  </si>
  <si>
    <t>78100001D5637</t>
  </si>
  <si>
    <t>8720822122057</t>
  </si>
  <si>
    <t>78100001D5638</t>
  </si>
  <si>
    <t>8720822122064</t>
  </si>
  <si>
    <t>78100001D5639</t>
  </si>
  <si>
    <t>8720822122071</t>
  </si>
  <si>
    <t>78100001D5640</t>
  </si>
  <si>
    <t>8720822122088</t>
  </si>
  <si>
    <t>78100001D5641</t>
  </si>
  <si>
    <t>8720822122095</t>
  </si>
  <si>
    <t>78100001D5642</t>
  </si>
  <si>
    <t>8720822122101</t>
  </si>
  <si>
    <t>78100001DL536</t>
  </si>
  <si>
    <t>8720822122255</t>
  </si>
  <si>
    <t>78100001DL537</t>
  </si>
  <si>
    <t>8720822122262</t>
  </si>
  <si>
    <t>78100001DL538</t>
  </si>
  <si>
    <t>8720822122279</t>
  </si>
  <si>
    <t>78100001DL539</t>
  </si>
  <si>
    <t>8720822122286</t>
  </si>
  <si>
    <t>78100001DL540</t>
  </si>
  <si>
    <t>8720822122293</t>
  </si>
  <si>
    <t>78100001DL541</t>
  </si>
  <si>
    <t>8720822122309</t>
  </si>
  <si>
    <t>78100001DL542</t>
  </si>
  <si>
    <t>8720822122316</t>
  </si>
  <si>
    <t>78100001S03136</t>
  </si>
  <si>
    <t>8720822122323</t>
  </si>
  <si>
    <t>78100001S03137</t>
  </si>
  <si>
    <t>8720822122330</t>
  </si>
  <si>
    <t>78100001S03138</t>
  </si>
  <si>
    <t>8720822122347</t>
  </si>
  <si>
    <t>78100001S03139</t>
  </si>
  <si>
    <t>8720822122354</t>
  </si>
  <si>
    <t>78100001S03140</t>
  </si>
  <si>
    <t>8720822122361</t>
  </si>
  <si>
    <t>78100001S03141</t>
  </si>
  <si>
    <t>8720822122378</t>
  </si>
  <si>
    <t>78100001S03142</t>
  </si>
  <si>
    <t>8720822122385</t>
  </si>
  <si>
    <t>78100001S13337</t>
  </si>
  <si>
    <t>8720822122194</t>
  </si>
  <si>
    <t>78100001S13338</t>
  </si>
  <si>
    <t>8720822122200</t>
  </si>
  <si>
    <t>78100001S13339</t>
  </si>
  <si>
    <t>8720822122217</t>
  </si>
  <si>
    <t>78100001S13340</t>
  </si>
  <si>
    <t>8720822122224</t>
  </si>
  <si>
    <t>78100001S13341</t>
  </si>
  <si>
    <t>8720822122231</t>
  </si>
  <si>
    <t>78100001S13342</t>
  </si>
  <si>
    <t>8720822122248</t>
  </si>
  <si>
    <t>78100001S27936</t>
  </si>
  <si>
    <t>8720822121906</t>
  </si>
  <si>
    <t>78100001S27937</t>
  </si>
  <si>
    <t>8720822121913</t>
  </si>
  <si>
    <t>78100001S27938</t>
  </si>
  <si>
    <t>8720822121920</t>
  </si>
  <si>
    <t>78100001S27939</t>
  </si>
  <si>
    <t>8720822121937</t>
  </si>
  <si>
    <t>78100001S27940</t>
  </si>
  <si>
    <t>8720822121944</t>
  </si>
  <si>
    <t>78100001S27941</t>
  </si>
  <si>
    <t>8720822121951</t>
  </si>
  <si>
    <t>78100001S27942</t>
  </si>
  <si>
    <t>8720822121968</t>
  </si>
  <si>
    <t>78100001S77136</t>
  </si>
  <si>
    <t>8720822122118</t>
  </si>
  <si>
    <t>78100001S77138</t>
  </si>
  <si>
    <t>8720822122132</t>
  </si>
  <si>
    <t>78100001S77139</t>
  </si>
  <si>
    <t>8720822122149</t>
  </si>
  <si>
    <t>78100001S77140</t>
  </si>
  <si>
    <t>8720822122156</t>
  </si>
  <si>
    <t>78100001S77141</t>
  </si>
  <si>
    <t>8720822122163</t>
  </si>
  <si>
    <t>78100001S77142</t>
  </si>
  <si>
    <t>8720822122170</t>
  </si>
  <si>
    <t>78100101A0036</t>
  </si>
  <si>
    <t>8720822122743</t>
  </si>
  <si>
    <t>78100101A0038</t>
  </si>
  <si>
    <t>8720822122767</t>
  </si>
  <si>
    <t>78100101A0039</t>
  </si>
  <si>
    <t>8720822122774</t>
  </si>
  <si>
    <t>78100101A0040</t>
  </si>
  <si>
    <t>8720822122781</t>
  </si>
  <si>
    <t>78100101A0041</t>
  </si>
  <si>
    <t>8720822122798</t>
  </si>
  <si>
    <t>78100101A0042</t>
  </si>
  <si>
    <t>8720822122804</t>
  </si>
  <si>
    <t>78100101B5M36</t>
  </si>
  <si>
    <t>8720822122460</t>
  </si>
  <si>
    <t>78100101B5M38</t>
  </si>
  <si>
    <t>8720822122484</t>
  </si>
  <si>
    <t>78100101B5M39</t>
  </si>
  <si>
    <t>8720822122491</t>
  </si>
  <si>
    <t>78100101B5M40</t>
  </si>
  <si>
    <t>8720822122507</t>
  </si>
  <si>
    <t>78100101B5M41</t>
  </si>
  <si>
    <t>8720822122514</t>
  </si>
  <si>
    <t>78100101B5M42</t>
  </si>
  <si>
    <t>8720822122521</t>
  </si>
  <si>
    <t>78100101S14636</t>
  </si>
  <si>
    <t>8720822122392</t>
  </si>
  <si>
    <t>78100101S14638</t>
  </si>
  <si>
    <t>8720822122415</t>
  </si>
  <si>
    <t>78100101S14639</t>
  </si>
  <si>
    <t>8720822122422</t>
  </si>
  <si>
    <t>78100101S14640</t>
  </si>
  <si>
    <t>8720822122439</t>
  </si>
  <si>
    <t>78100101S14641</t>
  </si>
  <si>
    <t>8720822122446</t>
  </si>
  <si>
    <t>78100101S14642</t>
  </si>
  <si>
    <t>8720822122453</t>
  </si>
  <si>
    <t>78100201A0038</t>
  </si>
  <si>
    <t>8720822123047</t>
  </si>
  <si>
    <t>78100201A0039</t>
  </si>
  <si>
    <t>8720822123054</t>
  </si>
  <si>
    <t>78100201A0040</t>
  </si>
  <si>
    <t>8720822123061</t>
  </si>
  <si>
    <t>78100201A0041</t>
  </si>
  <si>
    <t>8720822123078</t>
  </si>
  <si>
    <t>78100201A0042</t>
  </si>
  <si>
    <t>8720822123085</t>
  </si>
  <si>
    <t>78100201B1638</t>
  </si>
  <si>
    <t>8720822122835</t>
  </si>
  <si>
    <t>78100201B1639</t>
  </si>
  <si>
    <t>8720822122842</t>
  </si>
  <si>
    <t>78100201B1640</t>
  </si>
  <si>
    <t>8720822122859</t>
  </si>
  <si>
    <t>78100201B1641</t>
  </si>
  <si>
    <t>8720822122866</t>
  </si>
  <si>
    <t>78100201B1642</t>
  </si>
  <si>
    <t>8720822122873</t>
  </si>
  <si>
    <t>78100301B0938</t>
  </si>
  <si>
    <t>8720822123115</t>
  </si>
  <si>
    <t>78100301B0939</t>
  </si>
  <si>
    <t>8720822123122</t>
  </si>
  <si>
    <t>78100301B0940</t>
  </si>
  <si>
    <t>8720822123139</t>
  </si>
  <si>
    <t>78100301B0941</t>
  </si>
  <si>
    <t>8720822123146</t>
  </si>
  <si>
    <t>78100301B0942</t>
  </si>
  <si>
    <t>8720822123153</t>
  </si>
  <si>
    <t>7820000120040</t>
  </si>
  <si>
    <t>8720822123306</t>
  </si>
  <si>
    <t>7820000120041</t>
  </si>
  <si>
    <t>8720822123313</t>
  </si>
  <si>
    <t>7820000120042</t>
  </si>
  <si>
    <t>8720822123320</t>
  </si>
  <si>
    <t>7820000120043</t>
  </si>
  <si>
    <t>8720822123337</t>
  </si>
  <si>
    <t>7820000120044</t>
  </si>
  <si>
    <t>8720822123344</t>
  </si>
  <si>
    <t>7820000120045</t>
  </si>
  <si>
    <t>8720822123351</t>
  </si>
  <si>
    <t>7820000120046</t>
  </si>
  <si>
    <t>8720822123368</t>
  </si>
  <si>
    <t>78200001A0540</t>
  </si>
  <si>
    <t>8720822123238</t>
  </si>
  <si>
    <t>78200001A0541</t>
  </si>
  <si>
    <t>8720822123245</t>
  </si>
  <si>
    <t>78200001A0542</t>
  </si>
  <si>
    <t>8720822123252</t>
  </si>
  <si>
    <t>78200001A0543</t>
  </si>
  <si>
    <t>8720822123269</t>
  </si>
  <si>
    <t>78200001A0544</t>
  </si>
  <si>
    <t>8720822123276</t>
  </si>
  <si>
    <t>78200001A0545</t>
  </si>
  <si>
    <t>8720822123283</t>
  </si>
  <si>
    <t>78200001A0546</t>
  </si>
  <si>
    <t>8720822123290</t>
  </si>
  <si>
    <t>78200001D0140</t>
  </si>
  <si>
    <t>8720822123160</t>
  </si>
  <si>
    <t>78200001D0141</t>
  </si>
  <si>
    <t>8720822123177</t>
  </si>
  <si>
    <t>78200001D0142</t>
  </si>
  <si>
    <t>8720822123184</t>
  </si>
  <si>
    <t>78200001D0143</t>
  </si>
  <si>
    <t>8720822123191</t>
  </si>
  <si>
    <t>78200001D0144</t>
  </si>
  <si>
    <t>8720822123207</t>
  </si>
  <si>
    <t>78200001D0145</t>
  </si>
  <si>
    <t>8720822123214</t>
  </si>
  <si>
    <t>78200001D0146</t>
  </si>
  <si>
    <t>8720822123221</t>
  </si>
  <si>
    <t>78200001E4540</t>
  </si>
  <si>
    <t>8720822123375</t>
  </si>
  <si>
    <t>78200001E4541</t>
  </si>
  <si>
    <t>8720822123382</t>
  </si>
  <si>
    <t>78200001E4542</t>
  </si>
  <si>
    <t>8720822123399</t>
  </si>
  <si>
    <t>78200001E4543</t>
  </si>
  <si>
    <t>8720822123405</t>
  </si>
  <si>
    <t>78200001E4544</t>
  </si>
  <si>
    <t>8720822123412</t>
  </si>
  <si>
    <t>78200001E4545</t>
  </si>
  <si>
    <t>8720822123429</t>
  </si>
  <si>
    <t>78200101D6940</t>
  </si>
  <si>
    <t>8720822123443</t>
  </si>
  <si>
    <t>78200101D6941</t>
  </si>
  <si>
    <t>8720822123450</t>
  </si>
  <si>
    <t>78200101D6942</t>
  </si>
  <si>
    <t>8720822123467</t>
  </si>
  <si>
    <t>78200101D6943</t>
  </si>
  <si>
    <t>8720822123474</t>
  </si>
  <si>
    <t>78200101D6944</t>
  </si>
  <si>
    <t>8720822123481</t>
  </si>
  <si>
    <t>78200101D6945</t>
  </si>
  <si>
    <t>8720822123498</t>
  </si>
  <si>
    <t>78200101D6946</t>
  </si>
  <si>
    <t>8720822123504</t>
  </si>
  <si>
    <t>78200101E0040</t>
  </si>
  <si>
    <t>8720822123511</t>
  </si>
  <si>
    <t>78200101E0041</t>
  </si>
  <si>
    <t>8720822123528</t>
  </si>
  <si>
    <t>78200101E0042</t>
  </si>
  <si>
    <t>8720822123535</t>
  </si>
  <si>
    <t>78200101E0043</t>
  </si>
  <si>
    <t>8720822123542</t>
  </si>
  <si>
    <t>78200101E0044</t>
  </si>
  <si>
    <t>8720822123559</t>
  </si>
  <si>
    <t>78200101E0045</t>
  </si>
  <si>
    <t>8720822123566</t>
  </si>
  <si>
    <t>78200101E0046</t>
  </si>
  <si>
    <t>8720822123573</t>
  </si>
  <si>
    <t>78200201K0040</t>
  </si>
  <si>
    <t>8720822123658</t>
  </si>
  <si>
    <t>78200201K0041</t>
  </si>
  <si>
    <t>8720822123665</t>
  </si>
  <si>
    <t>78200201K0042</t>
  </si>
  <si>
    <t>8720822123672</t>
  </si>
  <si>
    <t>78200201K0043</t>
  </si>
  <si>
    <t>8720822123689</t>
  </si>
  <si>
    <t>78200201K0044</t>
  </si>
  <si>
    <t>8720822123696</t>
  </si>
  <si>
    <t>78200201K0045</t>
  </si>
  <si>
    <t>8720822123702</t>
  </si>
  <si>
    <t>78200201K0046</t>
  </si>
  <si>
    <t>8720822123719</t>
  </si>
  <si>
    <t>78200301C0940</t>
  </si>
  <si>
    <t>8720822123887</t>
  </si>
  <si>
    <t>78200301C0941</t>
  </si>
  <si>
    <t>8720822123894</t>
  </si>
  <si>
    <t>78200301C0942</t>
  </si>
  <si>
    <t>8720822123900</t>
  </si>
  <si>
    <t>78200301C0943</t>
  </si>
  <si>
    <t>8720822123917</t>
  </si>
  <si>
    <t>78200301C0944</t>
  </si>
  <si>
    <t>8720822123924</t>
  </si>
  <si>
    <t>78200301C0945</t>
  </si>
  <si>
    <t>8720822123931</t>
  </si>
  <si>
    <t>78200301E0140</t>
  </si>
  <si>
    <t>8720822123962</t>
  </si>
  <si>
    <t>78200301E0141</t>
  </si>
  <si>
    <t>8720822123979</t>
  </si>
  <si>
    <t>78200301E0146</t>
  </si>
  <si>
    <t>8720822124020</t>
  </si>
  <si>
    <t>78200301S15940</t>
  </si>
  <si>
    <t>8720822124044</t>
  </si>
  <si>
    <t>78200301S15941</t>
  </si>
  <si>
    <t>8720822124051</t>
  </si>
  <si>
    <t>78200301S15942</t>
  </si>
  <si>
    <t>8720822124068</t>
  </si>
  <si>
    <t>78200301S15943</t>
  </si>
  <si>
    <t>8720822124075</t>
  </si>
  <si>
    <t>78200301S15944</t>
  </si>
  <si>
    <t>8720822124082</t>
  </si>
  <si>
    <t>78200301S15945</t>
  </si>
  <si>
    <t>8720822124099</t>
  </si>
  <si>
    <t>78200401C0042</t>
  </si>
  <si>
    <t>8720822124228</t>
  </si>
  <si>
    <t>78200401C0043</t>
  </si>
  <si>
    <t>8720822124235</t>
  </si>
  <si>
    <t>78200501T0040</t>
  </si>
  <si>
    <t>8720822124525</t>
  </si>
  <si>
    <t>78200501T0041</t>
  </si>
  <si>
    <t>8720822124532</t>
  </si>
  <si>
    <t>78200501T0042</t>
  </si>
  <si>
    <t>8720822124549</t>
  </si>
  <si>
    <t>78200501T0043</t>
  </si>
  <si>
    <t>8720822124556</t>
  </si>
  <si>
    <t>78200501T0044</t>
  </si>
  <si>
    <t>8720822124563</t>
  </si>
  <si>
    <t>78200501T0045</t>
  </si>
  <si>
    <t>8720822124570</t>
  </si>
  <si>
    <t>7820060120040</t>
  </si>
  <si>
    <t>8720822124891</t>
  </si>
  <si>
    <t>7820060120041</t>
  </si>
  <si>
    <t>8720822124907</t>
  </si>
  <si>
    <t>7820060120042</t>
  </si>
  <si>
    <t>8720822124914</t>
  </si>
  <si>
    <t>7820060120043</t>
  </si>
  <si>
    <t>8720822124921</t>
  </si>
  <si>
    <t>78200601A0540</t>
  </si>
  <si>
    <t>8720822124754</t>
  </si>
  <si>
    <t>78200601A0541</t>
  </si>
  <si>
    <t>8720822124761</t>
  </si>
  <si>
    <t>78200601A0542</t>
  </si>
  <si>
    <t>8720822124778</t>
  </si>
  <si>
    <t>78200601A0543</t>
  </si>
  <si>
    <t>8720822124785</t>
  </si>
  <si>
    <t>78200601B1040</t>
  </si>
  <si>
    <t>8720822124686</t>
  </si>
  <si>
    <t>78200601B1041</t>
  </si>
  <si>
    <t>8720822124693</t>
  </si>
  <si>
    <t>78200601B1042</t>
  </si>
  <si>
    <t>8720822124709</t>
  </si>
  <si>
    <t>78200601B1043</t>
  </si>
  <si>
    <t>8720822124716</t>
  </si>
  <si>
    <t>78200601B1044</t>
  </si>
  <si>
    <t>8720822124723</t>
  </si>
  <si>
    <t>78200601B1045</t>
  </si>
  <si>
    <t>8720822124730</t>
  </si>
  <si>
    <t>78200601B1046</t>
  </si>
  <si>
    <t>8720822124747</t>
  </si>
  <si>
    <t>78200701B0140</t>
  </si>
  <si>
    <t>8720822124969</t>
  </si>
  <si>
    <t>78200701B0141</t>
  </si>
  <si>
    <t>8720822124976</t>
  </si>
  <si>
    <t>78200701B0142</t>
  </si>
  <si>
    <t>8720822124983</t>
  </si>
  <si>
    <t>78200701B0143</t>
  </si>
  <si>
    <t>8720822124990</t>
  </si>
  <si>
    <t>78200701B0144</t>
  </si>
  <si>
    <t>8720822125003</t>
  </si>
  <si>
    <t>78200701B0145</t>
  </si>
  <si>
    <t>8720822125010</t>
  </si>
  <si>
    <t>78200701B0146</t>
  </si>
  <si>
    <t>8720822125027</t>
  </si>
  <si>
    <t>78200701B1040</t>
  </si>
  <si>
    <t>8720822125034</t>
  </si>
  <si>
    <t>78200701B1041</t>
  </si>
  <si>
    <t>8720822125041</t>
  </si>
  <si>
    <t>78200701B1042</t>
  </si>
  <si>
    <t>8720822125058</t>
  </si>
  <si>
    <t>78200701B1043</t>
  </si>
  <si>
    <t>8720822125065</t>
  </si>
  <si>
    <t>78200701B1044</t>
  </si>
  <si>
    <t>8720822125072</t>
  </si>
  <si>
    <t>78200701B1045</t>
  </si>
  <si>
    <t>8720822125089</t>
  </si>
  <si>
    <t>78200701B1046</t>
  </si>
  <si>
    <t>8720822125096</t>
  </si>
  <si>
    <t>78200701C0940</t>
  </si>
  <si>
    <t>8720822125102</t>
  </si>
  <si>
    <t>78200701C0941</t>
  </si>
  <si>
    <t>8720822125119</t>
  </si>
  <si>
    <t>78200701C0942</t>
  </si>
  <si>
    <t>8720822125126</t>
  </si>
  <si>
    <t>78200701C0943</t>
  </si>
  <si>
    <t>8720822125133</t>
  </si>
  <si>
    <t>78200701C0944</t>
  </si>
  <si>
    <t>8720822125140</t>
  </si>
  <si>
    <t>78200701C0945</t>
  </si>
  <si>
    <t>8720822125157</t>
  </si>
  <si>
    <t>78200701C0946</t>
  </si>
  <si>
    <t>8720822125164</t>
  </si>
  <si>
    <t>78200701E1940</t>
  </si>
  <si>
    <t>8720822125171</t>
  </si>
  <si>
    <t>78200701E1941</t>
  </si>
  <si>
    <t>8720822125188</t>
  </si>
  <si>
    <t>78200701E1942</t>
  </si>
  <si>
    <t>8720822125195</t>
  </si>
  <si>
    <t>78200701E1943</t>
  </si>
  <si>
    <t>8720822125201</t>
  </si>
  <si>
    <t>78200701E1944</t>
  </si>
  <si>
    <t>8720822125218</t>
  </si>
  <si>
    <t>78200701E1945</t>
  </si>
  <si>
    <t>8720822125225</t>
  </si>
  <si>
    <t>78200701S70940</t>
  </si>
  <si>
    <t>8720822125249</t>
  </si>
  <si>
    <t>78200701S70941</t>
  </si>
  <si>
    <t>8720822125256</t>
  </si>
  <si>
    <t>78200701S70942</t>
  </si>
  <si>
    <t>8720822125263</t>
  </si>
  <si>
    <t>78200701S70943</t>
  </si>
  <si>
    <t>8720822125270</t>
  </si>
  <si>
    <t>78200701S70944</t>
  </si>
  <si>
    <t>8720822125287</t>
  </si>
  <si>
    <t>78200701S70945</t>
  </si>
  <si>
    <t>8720822125294</t>
  </si>
  <si>
    <t>78200701S70946</t>
  </si>
  <si>
    <t>8720822125300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</si>
</sst>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B2B2B2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1" applyAlignment="1" applyProtection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pivotButton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tmpspecimage"/><Relationship Id="rId117" Type="http://schemas.openxmlformats.org/officeDocument/2006/relationships/image" Target="../media/image117.tmpspecimage"/><Relationship Id="rId21" Type="http://schemas.openxmlformats.org/officeDocument/2006/relationships/image" Target="../media/image21.tmpspecimage"/><Relationship Id="rId42" Type="http://schemas.openxmlformats.org/officeDocument/2006/relationships/image" Target="../media/image42.tmpspecimage"/><Relationship Id="rId47" Type="http://schemas.openxmlformats.org/officeDocument/2006/relationships/image" Target="../media/image47.tmpspecimage"/><Relationship Id="rId63" Type="http://schemas.openxmlformats.org/officeDocument/2006/relationships/image" Target="../media/image63.tmpspecimage"/><Relationship Id="rId68" Type="http://schemas.openxmlformats.org/officeDocument/2006/relationships/image" Target="../media/image68.tmpspecimage"/><Relationship Id="rId84" Type="http://schemas.openxmlformats.org/officeDocument/2006/relationships/image" Target="../media/image84.tmpspecimage"/><Relationship Id="rId89" Type="http://schemas.openxmlformats.org/officeDocument/2006/relationships/image" Target="../media/image89.tmpspecimage"/><Relationship Id="rId112" Type="http://schemas.openxmlformats.org/officeDocument/2006/relationships/image" Target="../media/image112.tmpspecimage"/><Relationship Id="rId133" Type="http://schemas.openxmlformats.org/officeDocument/2006/relationships/image" Target="../media/image133.tmpspecimage"/><Relationship Id="rId138" Type="http://schemas.openxmlformats.org/officeDocument/2006/relationships/image" Target="../media/image138.tmpspecimage"/><Relationship Id="rId154" Type="http://schemas.openxmlformats.org/officeDocument/2006/relationships/image" Target="../media/image154.tmpspecimage"/><Relationship Id="rId159" Type="http://schemas.openxmlformats.org/officeDocument/2006/relationships/image" Target="../media/image159.tmpspecimage"/><Relationship Id="rId16" Type="http://schemas.openxmlformats.org/officeDocument/2006/relationships/image" Target="../media/image16.tmpspecimage"/><Relationship Id="rId107" Type="http://schemas.openxmlformats.org/officeDocument/2006/relationships/image" Target="../media/image107.tmpspecimage"/><Relationship Id="rId11" Type="http://schemas.openxmlformats.org/officeDocument/2006/relationships/image" Target="../media/image11.tmpspecimage"/><Relationship Id="rId32" Type="http://schemas.openxmlformats.org/officeDocument/2006/relationships/image" Target="../media/image32.tmpspecimage"/><Relationship Id="rId37" Type="http://schemas.openxmlformats.org/officeDocument/2006/relationships/image" Target="../media/image37.tmpspecimage"/><Relationship Id="rId53" Type="http://schemas.openxmlformats.org/officeDocument/2006/relationships/image" Target="../media/image53.tmpspecimage"/><Relationship Id="rId58" Type="http://schemas.openxmlformats.org/officeDocument/2006/relationships/image" Target="../media/image58.tmpspecimage"/><Relationship Id="rId74" Type="http://schemas.openxmlformats.org/officeDocument/2006/relationships/image" Target="../media/image74.tmpspecimage"/><Relationship Id="rId79" Type="http://schemas.openxmlformats.org/officeDocument/2006/relationships/image" Target="../media/image79.tmpspecimage"/><Relationship Id="rId102" Type="http://schemas.openxmlformats.org/officeDocument/2006/relationships/image" Target="../media/image102.tmpspecimage"/><Relationship Id="rId123" Type="http://schemas.openxmlformats.org/officeDocument/2006/relationships/image" Target="../media/image123.tmpspecimage"/><Relationship Id="rId128" Type="http://schemas.openxmlformats.org/officeDocument/2006/relationships/image" Target="../media/image128.tmpspecimage"/><Relationship Id="rId144" Type="http://schemas.openxmlformats.org/officeDocument/2006/relationships/image" Target="../media/image144.tmpspecimage"/><Relationship Id="rId149" Type="http://schemas.openxmlformats.org/officeDocument/2006/relationships/image" Target="../media/image149.tmpspecimage"/><Relationship Id="rId5" Type="http://schemas.openxmlformats.org/officeDocument/2006/relationships/image" Target="../media/image5.tmpspecimage"/><Relationship Id="rId90" Type="http://schemas.openxmlformats.org/officeDocument/2006/relationships/image" Target="../media/image90.tmpspecimage"/><Relationship Id="rId95" Type="http://schemas.openxmlformats.org/officeDocument/2006/relationships/image" Target="../media/image95.tmpspecimage"/><Relationship Id="rId160" Type="http://schemas.openxmlformats.org/officeDocument/2006/relationships/image" Target="../media/image160.tmpspecimage"/><Relationship Id="rId22" Type="http://schemas.openxmlformats.org/officeDocument/2006/relationships/image" Target="../media/image22.tmpspecimage"/><Relationship Id="rId27" Type="http://schemas.openxmlformats.org/officeDocument/2006/relationships/image" Target="../media/image27.tmpspecimage"/><Relationship Id="rId43" Type="http://schemas.openxmlformats.org/officeDocument/2006/relationships/image" Target="../media/image43.tmpspecimage"/><Relationship Id="rId48" Type="http://schemas.openxmlformats.org/officeDocument/2006/relationships/image" Target="../media/image48.tmpspecimage"/><Relationship Id="rId64" Type="http://schemas.openxmlformats.org/officeDocument/2006/relationships/image" Target="../media/image64.tmpspecimage"/><Relationship Id="rId69" Type="http://schemas.openxmlformats.org/officeDocument/2006/relationships/image" Target="../media/image69.tmpspecimage"/><Relationship Id="rId113" Type="http://schemas.openxmlformats.org/officeDocument/2006/relationships/image" Target="../media/image113.tmpspecimage"/><Relationship Id="rId118" Type="http://schemas.openxmlformats.org/officeDocument/2006/relationships/image" Target="../media/image118.tmpspecimage"/><Relationship Id="rId134" Type="http://schemas.openxmlformats.org/officeDocument/2006/relationships/image" Target="../media/image134.tmpspecimage"/><Relationship Id="rId139" Type="http://schemas.openxmlformats.org/officeDocument/2006/relationships/image" Target="../media/image139.tmpspecimage"/><Relationship Id="rId80" Type="http://schemas.openxmlformats.org/officeDocument/2006/relationships/image" Target="../media/image80.tmpspecimage"/><Relationship Id="rId85" Type="http://schemas.openxmlformats.org/officeDocument/2006/relationships/image" Target="../media/image85.tmpspecimage"/><Relationship Id="rId150" Type="http://schemas.openxmlformats.org/officeDocument/2006/relationships/image" Target="../media/image150.tmpspecimage"/><Relationship Id="rId155" Type="http://schemas.openxmlformats.org/officeDocument/2006/relationships/image" Target="../media/image155.tmpspecimage"/><Relationship Id="rId12" Type="http://schemas.openxmlformats.org/officeDocument/2006/relationships/image" Target="../media/image12.tmpspecimage"/><Relationship Id="rId17" Type="http://schemas.openxmlformats.org/officeDocument/2006/relationships/image" Target="../media/image17.tmpspecimage"/><Relationship Id="rId33" Type="http://schemas.openxmlformats.org/officeDocument/2006/relationships/image" Target="../media/image33.tmpspecimage"/><Relationship Id="rId38" Type="http://schemas.openxmlformats.org/officeDocument/2006/relationships/image" Target="../media/image38.tmpspecimage"/><Relationship Id="rId59" Type="http://schemas.openxmlformats.org/officeDocument/2006/relationships/image" Target="../media/image59.tmpspecimage"/><Relationship Id="rId103" Type="http://schemas.openxmlformats.org/officeDocument/2006/relationships/image" Target="../media/image103.tmpspecimage"/><Relationship Id="rId108" Type="http://schemas.openxmlformats.org/officeDocument/2006/relationships/image" Target="../media/image108.tmpspecimage"/><Relationship Id="rId124" Type="http://schemas.openxmlformats.org/officeDocument/2006/relationships/image" Target="../media/image124.tmpspecimage"/><Relationship Id="rId129" Type="http://schemas.openxmlformats.org/officeDocument/2006/relationships/image" Target="../media/image129.tmpspecimage"/><Relationship Id="rId54" Type="http://schemas.openxmlformats.org/officeDocument/2006/relationships/image" Target="../media/image54.tmpspecimage"/><Relationship Id="rId70" Type="http://schemas.openxmlformats.org/officeDocument/2006/relationships/image" Target="../media/image70.tmpspecimage"/><Relationship Id="rId75" Type="http://schemas.openxmlformats.org/officeDocument/2006/relationships/image" Target="../media/image75.tmpspecimage"/><Relationship Id="rId91" Type="http://schemas.openxmlformats.org/officeDocument/2006/relationships/image" Target="../media/image91.tmpspecimage"/><Relationship Id="rId96" Type="http://schemas.openxmlformats.org/officeDocument/2006/relationships/image" Target="../media/image96.tmpspecimage"/><Relationship Id="rId140" Type="http://schemas.openxmlformats.org/officeDocument/2006/relationships/image" Target="../media/image140.tmpspecimage"/><Relationship Id="rId145" Type="http://schemas.openxmlformats.org/officeDocument/2006/relationships/image" Target="../media/image145.tmpspecimage"/><Relationship Id="rId161" Type="http://schemas.openxmlformats.org/officeDocument/2006/relationships/image" Target="../media/image161.tmpspecimage"/><Relationship Id="rId1" Type="http://schemas.openxmlformats.org/officeDocument/2006/relationships/image" Target="../media/image1.tmpspecimage"/><Relationship Id="rId6" Type="http://schemas.openxmlformats.org/officeDocument/2006/relationships/image" Target="../media/image6.tmpspecimage"/><Relationship Id="rId15" Type="http://schemas.openxmlformats.org/officeDocument/2006/relationships/image" Target="../media/image15.tmpspecimage"/><Relationship Id="rId23" Type="http://schemas.openxmlformats.org/officeDocument/2006/relationships/image" Target="../media/image23.tmpspecimage"/><Relationship Id="rId28" Type="http://schemas.openxmlformats.org/officeDocument/2006/relationships/image" Target="../media/image28.jpeg"/><Relationship Id="rId36" Type="http://schemas.openxmlformats.org/officeDocument/2006/relationships/image" Target="../media/image36.tmpspecimage"/><Relationship Id="rId49" Type="http://schemas.openxmlformats.org/officeDocument/2006/relationships/image" Target="../media/image49.tmpspecimage"/><Relationship Id="rId57" Type="http://schemas.openxmlformats.org/officeDocument/2006/relationships/image" Target="../media/image57.tmpspecimage"/><Relationship Id="rId106" Type="http://schemas.openxmlformats.org/officeDocument/2006/relationships/image" Target="../media/image106.tmpspecimage"/><Relationship Id="rId114" Type="http://schemas.openxmlformats.org/officeDocument/2006/relationships/image" Target="../media/image114.tmpspecimage"/><Relationship Id="rId119" Type="http://schemas.openxmlformats.org/officeDocument/2006/relationships/image" Target="../media/image119.tmpspecimage"/><Relationship Id="rId127" Type="http://schemas.openxmlformats.org/officeDocument/2006/relationships/image" Target="../media/image127.tmpspecimage"/><Relationship Id="rId10" Type="http://schemas.openxmlformats.org/officeDocument/2006/relationships/image" Target="../media/image10.tmpspecimage"/><Relationship Id="rId31" Type="http://schemas.openxmlformats.org/officeDocument/2006/relationships/image" Target="../media/image31.tmpspecimage"/><Relationship Id="rId44" Type="http://schemas.openxmlformats.org/officeDocument/2006/relationships/image" Target="../media/image44.tmpspecimage"/><Relationship Id="rId52" Type="http://schemas.openxmlformats.org/officeDocument/2006/relationships/image" Target="../media/image52.tmpspecimage"/><Relationship Id="rId60" Type="http://schemas.openxmlformats.org/officeDocument/2006/relationships/image" Target="../media/image60.tmpspecimage"/><Relationship Id="rId65" Type="http://schemas.openxmlformats.org/officeDocument/2006/relationships/image" Target="../media/image65.tmpspecimage"/><Relationship Id="rId73" Type="http://schemas.openxmlformats.org/officeDocument/2006/relationships/image" Target="../media/image73.tmpspecimage"/><Relationship Id="rId78" Type="http://schemas.openxmlformats.org/officeDocument/2006/relationships/image" Target="../media/image78.tmpspecimage"/><Relationship Id="rId81" Type="http://schemas.openxmlformats.org/officeDocument/2006/relationships/image" Target="../media/image81.tmpspecimage"/><Relationship Id="rId86" Type="http://schemas.openxmlformats.org/officeDocument/2006/relationships/image" Target="../media/image86.tmpspecimage"/><Relationship Id="rId94" Type="http://schemas.openxmlformats.org/officeDocument/2006/relationships/image" Target="../media/image94.tmpspecimage"/><Relationship Id="rId99" Type="http://schemas.openxmlformats.org/officeDocument/2006/relationships/image" Target="../media/image99.tmpspecimage"/><Relationship Id="rId101" Type="http://schemas.openxmlformats.org/officeDocument/2006/relationships/image" Target="../media/image101.tmpspecimage"/><Relationship Id="rId122" Type="http://schemas.openxmlformats.org/officeDocument/2006/relationships/image" Target="../media/image122.tmpspecimage"/><Relationship Id="rId130" Type="http://schemas.openxmlformats.org/officeDocument/2006/relationships/image" Target="../media/image130.tmpspecimage"/><Relationship Id="rId135" Type="http://schemas.openxmlformats.org/officeDocument/2006/relationships/image" Target="../media/image135.tmpspecimage"/><Relationship Id="rId143" Type="http://schemas.openxmlformats.org/officeDocument/2006/relationships/image" Target="../media/image143.tmpspecimage"/><Relationship Id="rId148" Type="http://schemas.openxmlformats.org/officeDocument/2006/relationships/image" Target="../media/image148.tmpspecimage"/><Relationship Id="rId151" Type="http://schemas.openxmlformats.org/officeDocument/2006/relationships/image" Target="../media/image151.tmpspecimage"/><Relationship Id="rId156" Type="http://schemas.openxmlformats.org/officeDocument/2006/relationships/image" Target="../media/image156.tmpspecimage"/><Relationship Id="rId4" Type="http://schemas.openxmlformats.org/officeDocument/2006/relationships/image" Target="../media/image4.tmpspecimage"/><Relationship Id="rId9" Type="http://schemas.openxmlformats.org/officeDocument/2006/relationships/image" Target="../media/image9.tmpspecimage"/><Relationship Id="rId13" Type="http://schemas.openxmlformats.org/officeDocument/2006/relationships/image" Target="../media/image13.tmpspecimage"/><Relationship Id="rId18" Type="http://schemas.openxmlformats.org/officeDocument/2006/relationships/image" Target="../media/image18.tmpspecimage"/><Relationship Id="rId39" Type="http://schemas.openxmlformats.org/officeDocument/2006/relationships/image" Target="../media/image39.tmpspecimage"/><Relationship Id="rId109" Type="http://schemas.openxmlformats.org/officeDocument/2006/relationships/image" Target="../media/image109.tmpspecimage"/><Relationship Id="rId34" Type="http://schemas.openxmlformats.org/officeDocument/2006/relationships/image" Target="../media/image34.tmpspecimage"/><Relationship Id="rId50" Type="http://schemas.openxmlformats.org/officeDocument/2006/relationships/image" Target="../media/image50.tmpspecimage"/><Relationship Id="rId55" Type="http://schemas.openxmlformats.org/officeDocument/2006/relationships/image" Target="../media/image55.tmpspecimage"/><Relationship Id="rId76" Type="http://schemas.openxmlformats.org/officeDocument/2006/relationships/image" Target="../media/image76.tmpspecimage"/><Relationship Id="rId97" Type="http://schemas.openxmlformats.org/officeDocument/2006/relationships/image" Target="../media/image97.tmpspecimage"/><Relationship Id="rId104" Type="http://schemas.openxmlformats.org/officeDocument/2006/relationships/image" Target="../media/image104.tmpspecimage"/><Relationship Id="rId120" Type="http://schemas.openxmlformats.org/officeDocument/2006/relationships/image" Target="../media/image120.tmpspecimage"/><Relationship Id="rId125" Type="http://schemas.openxmlformats.org/officeDocument/2006/relationships/image" Target="../media/image125.tmpspecimage"/><Relationship Id="rId141" Type="http://schemas.openxmlformats.org/officeDocument/2006/relationships/image" Target="../media/image141.tmpspecimage"/><Relationship Id="rId146" Type="http://schemas.openxmlformats.org/officeDocument/2006/relationships/image" Target="../media/image146.tmpspecimage"/><Relationship Id="rId7" Type="http://schemas.openxmlformats.org/officeDocument/2006/relationships/image" Target="../media/image7.tmpspecimage"/><Relationship Id="rId71" Type="http://schemas.openxmlformats.org/officeDocument/2006/relationships/image" Target="../media/image71.tmpspecimage"/><Relationship Id="rId92" Type="http://schemas.openxmlformats.org/officeDocument/2006/relationships/image" Target="../media/image92.tmpspecimage"/><Relationship Id="rId162" Type="http://schemas.openxmlformats.org/officeDocument/2006/relationships/image" Target="../media/image162.tmpspecimage"/><Relationship Id="rId2" Type="http://schemas.openxmlformats.org/officeDocument/2006/relationships/image" Target="../media/image2.tmpspecimage"/><Relationship Id="rId29" Type="http://schemas.openxmlformats.org/officeDocument/2006/relationships/image" Target="../media/image29.jpeg"/><Relationship Id="rId24" Type="http://schemas.openxmlformats.org/officeDocument/2006/relationships/image" Target="../media/image24.tmpspecimage"/><Relationship Id="rId40" Type="http://schemas.openxmlformats.org/officeDocument/2006/relationships/image" Target="../media/image40.tmpspecimage"/><Relationship Id="rId45" Type="http://schemas.openxmlformats.org/officeDocument/2006/relationships/image" Target="../media/image45.tmpspecimage"/><Relationship Id="rId66" Type="http://schemas.openxmlformats.org/officeDocument/2006/relationships/image" Target="../media/image66.tmpspecimage"/><Relationship Id="rId87" Type="http://schemas.openxmlformats.org/officeDocument/2006/relationships/image" Target="../media/image87.tmpspecimage"/><Relationship Id="rId110" Type="http://schemas.openxmlformats.org/officeDocument/2006/relationships/image" Target="../media/image110.tmpspecimage"/><Relationship Id="rId115" Type="http://schemas.openxmlformats.org/officeDocument/2006/relationships/image" Target="../media/image115.tmpspecimage"/><Relationship Id="rId131" Type="http://schemas.openxmlformats.org/officeDocument/2006/relationships/image" Target="../media/image131.tmpspecimage"/><Relationship Id="rId136" Type="http://schemas.openxmlformats.org/officeDocument/2006/relationships/image" Target="../media/image136.tmpspecimage"/><Relationship Id="rId157" Type="http://schemas.openxmlformats.org/officeDocument/2006/relationships/image" Target="../media/image157.tmpspecimage"/><Relationship Id="rId61" Type="http://schemas.openxmlformats.org/officeDocument/2006/relationships/image" Target="../media/image61.tmpspecimage"/><Relationship Id="rId82" Type="http://schemas.openxmlformats.org/officeDocument/2006/relationships/image" Target="../media/image82.tmpspecimage"/><Relationship Id="rId152" Type="http://schemas.openxmlformats.org/officeDocument/2006/relationships/image" Target="../media/image152.tmpspecimage"/><Relationship Id="rId19" Type="http://schemas.openxmlformats.org/officeDocument/2006/relationships/image" Target="../media/image19.tmpspecimage"/><Relationship Id="rId14" Type="http://schemas.openxmlformats.org/officeDocument/2006/relationships/image" Target="../media/image14.tmpspecimage"/><Relationship Id="rId30" Type="http://schemas.openxmlformats.org/officeDocument/2006/relationships/image" Target="../media/image30.tmpspecimage"/><Relationship Id="rId35" Type="http://schemas.openxmlformats.org/officeDocument/2006/relationships/image" Target="../media/image35.tmpspecimage"/><Relationship Id="rId56" Type="http://schemas.openxmlformats.org/officeDocument/2006/relationships/image" Target="../media/image56.tmpspecimage"/><Relationship Id="rId77" Type="http://schemas.openxmlformats.org/officeDocument/2006/relationships/image" Target="../media/image77.tmpspecimage"/><Relationship Id="rId100" Type="http://schemas.openxmlformats.org/officeDocument/2006/relationships/image" Target="../media/image100.tmpspecimage"/><Relationship Id="rId105" Type="http://schemas.openxmlformats.org/officeDocument/2006/relationships/image" Target="../media/image105.tmpspecimage"/><Relationship Id="rId126" Type="http://schemas.openxmlformats.org/officeDocument/2006/relationships/image" Target="../media/image126.tmpspecimage"/><Relationship Id="rId147" Type="http://schemas.openxmlformats.org/officeDocument/2006/relationships/image" Target="../media/image147.tmpspecimage"/><Relationship Id="rId8" Type="http://schemas.openxmlformats.org/officeDocument/2006/relationships/image" Target="../media/image8.tmpspecimage"/><Relationship Id="rId51" Type="http://schemas.openxmlformats.org/officeDocument/2006/relationships/image" Target="../media/image51.tmpspecimage"/><Relationship Id="rId72" Type="http://schemas.openxmlformats.org/officeDocument/2006/relationships/image" Target="../media/image72.tmpspecimage"/><Relationship Id="rId93" Type="http://schemas.openxmlformats.org/officeDocument/2006/relationships/image" Target="../media/image93.tmpspecimage"/><Relationship Id="rId98" Type="http://schemas.openxmlformats.org/officeDocument/2006/relationships/image" Target="../media/image98.tmpspecimage"/><Relationship Id="rId121" Type="http://schemas.openxmlformats.org/officeDocument/2006/relationships/image" Target="../media/image121.tmpspecimage"/><Relationship Id="rId142" Type="http://schemas.openxmlformats.org/officeDocument/2006/relationships/image" Target="../media/image142.tmpspecimage"/><Relationship Id="rId163" Type="http://schemas.openxmlformats.org/officeDocument/2006/relationships/image" Target="../media/image163.png"/><Relationship Id="rId3" Type="http://schemas.openxmlformats.org/officeDocument/2006/relationships/image" Target="../media/image3.tmpspecimage"/><Relationship Id="rId25" Type="http://schemas.openxmlformats.org/officeDocument/2006/relationships/image" Target="../media/image25.tmpspecimage"/><Relationship Id="rId46" Type="http://schemas.openxmlformats.org/officeDocument/2006/relationships/image" Target="../media/image46.tmpspecimage"/><Relationship Id="rId67" Type="http://schemas.openxmlformats.org/officeDocument/2006/relationships/image" Target="../media/image67.tmpspecimage"/><Relationship Id="rId116" Type="http://schemas.openxmlformats.org/officeDocument/2006/relationships/image" Target="../media/image116.tmpspecimage"/><Relationship Id="rId137" Type="http://schemas.openxmlformats.org/officeDocument/2006/relationships/image" Target="../media/image137.tmpspecimage"/><Relationship Id="rId158" Type="http://schemas.openxmlformats.org/officeDocument/2006/relationships/image" Target="../media/image158.tmpspecimage"/><Relationship Id="rId20" Type="http://schemas.openxmlformats.org/officeDocument/2006/relationships/image" Target="../media/image20.tmpspecimage"/><Relationship Id="rId41" Type="http://schemas.openxmlformats.org/officeDocument/2006/relationships/image" Target="../media/image41.tmpspecimage"/><Relationship Id="rId62" Type="http://schemas.openxmlformats.org/officeDocument/2006/relationships/image" Target="../media/image62.tmpspecimage"/><Relationship Id="rId83" Type="http://schemas.openxmlformats.org/officeDocument/2006/relationships/image" Target="../media/image83.tmpspecimage"/><Relationship Id="rId88" Type="http://schemas.openxmlformats.org/officeDocument/2006/relationships/image" Target="../media/image88.tmpspecimage"/><Relationship Id="rId111" Type="http://schemas.openxmlformats.org/officeDocument/2006/relationships/image" Target="../media/image111.tmpspecimage"/><Relationship Id="rId132" Type="http://schemas.openxmlformats.org/officeDocument/2006/relationships/image" Target="../media/image132.tmpspecimage"/><Relationship Id="rId153" Type="http://schemas.openxmlformats.org/officeDocument/2006/relationships/image" Target="../media/image153.tmpspec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3</xdr:row>
      <xdr:rowOff>257175</xdr:rowOff>
    </xdr:from>
    <xdr:to>
      <xdr:col>1</xdr:col>
      <xdr:colOff>1651000</xdr:colOff>
      <xdr:row>3</xdr:row>
      <xdr:rowOff>1444625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2BB9626C-F9D6-1B19-5E59-04E10BA54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42386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</xdr:row>
      <xdr:rowOff>257175</xdr:rowOff>
    </xdr:from>
    <xdr:to>
      <xdr:col>2</xdr:col>
      <xdr:colOff>1651000</xdr:colOff>
      <xdr:row>3</xdr:row>
      <xdr:rowOff>1444625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AA9A20F5-05BD-5746-9BC0-987558A48A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42386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</xdr:row>
      <xdr:rowOff>257175</xdr:rowOff>
    </xdr:from>
    <xdr:to>
      <xdr:col>1</xdr:col>
      <xdr:colOff>1651000</xdr:colOff>
      <xdr:row>4</xdr:row>
      <xdr:rowOff>1444625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D5846414-035D-4703-08D7-B857FCB8F1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59436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</xdr:row>
      <xdr:rowOff>257175</xdr:rowOff>
    </xdr:from>
    <xdr:to>
      <xdr:col>2</xdr:col>
      <xdr:colOff>1651000</xdr:colOff>
      <xdr:row>4</xdr:row>
      <xdr:rowOff>1444625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46642231-FC93-EC89-1EB9-BBA3435139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59436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</xdr:row>
      <xdr:rowOff>257175</xdr:rowOff>
    </xdr:from>
    <xdr:to>
      <xdr:col>1</xdr:col>
      <xdr:colOff>1651000</xdr:colOff>
      <xdr:row>5</xdr:row>
      <xdr:rowOff>1444625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135A1142-1C11-8FE8-BFAE-5F7E4E551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6485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</xdr:row>
      <xdr:rowOff>257175</xdr:rowOff>
    </xdr:from>
    <xdr:to>
      <xdr:col>2</xdr:col>
      <xdr:colOff>1651000</xdr:colOff>
      <xdr:row>5</xdr:row>
      <xdr:rowOff>1444625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E395A730-451B-ED2F-DA3C-F635110DE7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6485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</xdr:row>
      <xdr:rowOff>257175</xdr:rowOff>
    </xdr:from>
    <xdr:to>
      <xdr:col>1</xdr:col>
      <xdr:colOff>1651000</xdr:colOff>
      <xdr:row>6</xdr:row>
      <xdr:rowOff>1444625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A401B894-023F-15E7-4A4B-D5420526BD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93535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</xdr:row>
      <xdr:rowOff>257175</xdr:rowOff>
    </xdr:from>
    <xdr:to>
      <xdr:col>2</xdr:col>
      <xdr:colOff>1651000</xdr:colOff>
      <xdr:row>6</xdr:row>
      <xdr:rowOff>1444625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EE77DA4F-D106-BCEA-783C-1034D44BF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93535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7</xdr:row>
      <xdr:rowOff>257175</xdr:rowOff>
    </xdr:from>
    <xdr:to>
      <xdr:col>1</xdr:col>
      <xdr:colOff>1651000</xdr:colOff>
      <xdr:row>7</xdr:row>
      <xdr:rowOff>1444625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E2D35B1E-2EB3-916E-9FEF-BD5C19700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10585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7</xdr:row>
      <xdr:rowOff>257175</xdr:rowOff>
    </xdr:from>
    <xdr:to>
      <xdr:col>2</xdr:col>
      <xdr:colOff>1651000</xdr:colOff>
      <xdr:row>7</xdr:row>
      <xdr:rowOff>1444625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33230833-3284-4794-09CC-EFA658F1E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10585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8</xdr:row>
      <xdr:rowOff>257175</xdr:rowOff>
    </xdr:from>
    <xdr:to>
      <xdr:col>1</xdr:col>
      <xdr:colOff>1651000</xdr:colOff>
      <xdr:row>8</xdr:row>
      <xdr:rowOff>1444625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F43B5586-DCB3-3FB2-814A-72B7AC6716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27635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8</xdr:row>
      <xdr:rowOff>257175</xdr:rowOff>
    </xdr:from>
    <xdr:to>
      <xdr:col>2</xdr:col>
      <xdr:colOff>1651000</xdr:colOff>
      <xdr:row>8</xdr:row>
      <xdr:rowOff>1444625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DCDFD4F6-CF6F-58E1-3E02-4D3AA0712F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27635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9</xdr:row>
      <xdr:rowOff>257175</xdr:rowOff>
    </xdr:from>
    <xdr:to>
      <xdr:col>1</xdr:col>
      <xdr:colOff>1651000</xdr:colOff>
      <xdr:row>9</xdr:row>
      <xdr:rowOff>1444625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4C113420-D93A-939D-C532-59E3B007B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44684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9</xdr:row>
      <xdr:rowOff>257175</xdr:rowOff>
    </xdr:from>
    <xdr:to>
      <xdr:col>2</xdr:col>
      <xdr:colOff>1651000</xdr:colOff>
      <xdr:row>9</xdr:row>
      <xdr:rowOff>1444625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0A3A6C41-E11A-553F-1B97-34A23952B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44684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10</xdr:row>
      <xdr:rowOff>257175</xdr:rowOff>
    </xdr:from>
    <xdr:to>
      <xdr:col>1</xdr:col>
      <xdr:colOff>1651000</xdr:colOff>
      <xdr:row>10</xdr:row>
      <xdr:rowOff>1444625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D8B4693E-52C3-3608-6DA8-52E211861A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61734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10</xdr:row>
      <xdr:rowOff>257175</xdr:rowOff>
    </xdr:from>
    <xdr:to>
      <xdr:col>2</xdr:col>
      <xdr:colOff>1651000</xdr:colOff>
      <xdr:row>10</xdr:row>
      <xdr:rowOff>1444625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31D932F1-86C0-BB2D-4002-1258A2A3ED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61734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11</xdr:row>
      <xdr:rowOff>257175</xdr:rowOff>
    </xdr:from>
    <xdr:to>
      <xdr:col>1</xdr:col>
      <xdr:colOff>1651000</xdr:colOff>
      <xdr:row>11</xdr:row>
      <xdr:rowOff>1444625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4E43498E-3149-BAC9-E216-EA9546119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78784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11</xdr:row>
      <xdr:rowOff>257175</xdr:rowOff>
    </xdr:from>
    <xdr:to>
      <xdr:col>2</xdr:col>
      <xdr:colOff>1651000</xdr:colOff>
      <xdr:row>11</xdr:row>
      <xdr:rowOff>1444625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71038CFB-CA30-ED82-504E-3AD12F24B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78784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12</xdr:row>
      <xdr:rowOff>50800</xdr:rowOff>
    </xdr:from>
    <xdr:to>
      <xdr:col>1</xdr:col>
      <xdr:colOff>1375834</xdr:colOff>
      <xdr:row>12</xdr:row>
      <xdr:rowOff>1651000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AD9B96B0-1AAC-2EBA-141D-B361893059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193770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12</xdr:row>
      <xdr:rowOff>50800</xdr:rowOff>
    </xdr:from>
    <xdr:to>
      <xdr:col>2</xdr:col>
      <xdr:colOff>1375834</xdr:colOff>
      <xdr:row>12</xdr:row>
      <xdr:rowOff>1651000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DC461E60-A5E8-AAC6-E609-278F2FEFB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193770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12</xdr:row>
      <xdr:rowOff>50800</xdr:rowOff>
    </xdr:from>
    <xdr:to>
      <xdr:col>3</xdr:col>
      <xdr:colOff>1375834</xdr:colOff>
      <xdr:row>12</xdr:row>
      <xdr:rowOff>1651000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E9DBCC22-F686-1743-24EA-413F4228F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193770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13</xdr:row>
      <xdr:rowOff>257175</xdr:rowOff>
    </xdr:from>
    <xdr:to>
      <xdr:col>1</xdr:col>
      <xdr:colOff>1651000</xdr:colOff>
      <xdr:row>13</xdr:row>
      <xdr:rowOff>1444625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F36F8153-9FF4-9814-005D-96BC8F753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212883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13</xdr:row>
      <xdr:rowOff>257175</xdr:rowOff>
    </xdr:from>
    <xdr:to>
      <xdr:col>2</xdr:col>
      <xdr:colOff>1651000</xdr:colOff>
      <xdr:row>13</xdr:row>
      <xdr:rowOff>1444625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46C99D44-3D7E-16A2-0649-C9C56877E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212883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14</xdr:row>
      <xdr:rowOff>257175</xdr:rowOff>
    </xdr:from>
    <xdr:to>
      <xdr:col>1</xdr:col>
      <xdr:colOff>1651000</xdr:colOff>
      <xdr:row>14</xdr:row>
      <xdr:rowOff>1444625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67BC93C9-AE0E-2C19-EA63-BF57D78FAD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229933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14</xdr:row>
      <xdr:rowOff>257175</xdr:rowOff>
    </xdr:from>
    <xdr:to>
      <xdr:col>2</xdr:col>
      <xdr:colOff>1651000</xdr:colOff>
      <xdr:row>14</xdr:row>
      <xdr:rowOff>1444625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C05DA118-A993-893A-C651-8DE94D5C39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229933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15</xdr:row>
      <xdr:rowOff>257175</xdr:rowOff>
    </xdr:from>
    <xdr:to>
      <xdr:col>1</xdr:col>
      <xdr:colOff>1651000</xdr:colOff>
      <xdr:row>15</xdr:row>
      <xdr:rowOff>1444625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CF1C980B-87BF-4A23-8144-41BF61E1B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246983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15</xdr:row>
      <xdr:rowOff>257175</xdr:rowOff>
    </xdr:from>
    <xdr:to>
      <xdr:col>2</xdr:col>
      <xdr:colOff>1651000</xdr:colOff>
      <xdr:row>15</xdr:row>
      <xdr:rowOff>1444625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E689A792-AF8A-A73D-48FA-63B7952728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246983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16</xdr:row>
      <xdr:rowOff>452968</xdr:rowOff>
    </xdr:from>
    <xdr:to>
      <xdr:col>1</xdr:col>
      <xdr:colOff>1651000</xdr:colOff>
      <xdr:row>16</xdr:row>
      <xdr:rowOff>1248835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C32AC2FE-AD44-88CA-369D-D426A1F0D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26599093"/>
          <a:ext cx="1600200" cy="795867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16</xdr:row>
      <xdr:rowOff>454409</xdr:rowOff>
    </xdr:from>
    <xdr:to>
      <xdr:col>2</xdr:col>
      <xdr:colOff>1651000</xdr:colOff>
      <xdr:row>16</xdr:row>
      <xdr:rowOff>1247391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20D45E83-0CB3-739C-FE2D-B834228E7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26600534"/>
          <a:ext cx="1600200" cy="792982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16</xdr:row>
      <xdr:rowOff>392609</xdr:rowOff>
    </xdr:from>
    <xdr:to>
      <xdr:col>3</xdr:col>
      <xdr:colOff>1651000</xdr:colOff>
      <xdr:row>16</xdr:row>
      <xdr:rowOff>1309192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A9E1C653-BB62-14D0-F574-99FD5F6537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26538734"/>
          <a:ext cx="1600200" cy="916583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17</xdr:row>
      <xdr:rowOff>50800</xdr:rowOff>
    </xdr:from>
    <xdr:to>
      <xdr:col>1</xdr:col>
      <xdr:colOff>1375834</xdr:colOff>
      <xdr:row>17</xdr:row>
      <xdr:rowOff>1651000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397BBD77-9EFE-029A-D85D-2DCBE1B5C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27901900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17</xdr:row>
      <xdr:rowOff>50800</xdr:rowOff>
    </xdr:from>
    <xdr:to>
      <xdr:col>2</xdr:col>
      <xdr:colOff>1375834</xdr:colOff>
      <xdr:row>17</xdr:row>
      <xdr:rowOff>1651000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BE82552C-9E56-F812-F8CC-A42D6CCAC7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27901900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17</xdr:row>
      <xdr:rowOff>50800</xdr:rowOff>
    </xdr:from>
    <xdr:to>
      <xdr:col>3</xdr:col>
      <xdr:colOff>1375834</xdr:colOff>
      <xdr:row>17</xdr:row>
      <xdr:rowOff>1651000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3CF12ADD-C41C-CCEA-EEC5-9E01906D72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27901900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18</xdr:row>
      <xdr:rowOff>50800</xdr:rowOff>
    </xdr:from>
    <xdr:to>
      <xdr:col>1</xdr:col>
      <xdr:colOff>1375834</xdr:colOff>
      <xdr:row>18</xdr:row>
      <xdr:rowOff>1651000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27C7F543-740E-76F0-0185-2D92EF63C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2960687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18</xdr:row>
      <xdr:rowOff>50800</xdr:rowOff>
    </xdr:from>
    <xdr:to>
      <xdr:col>2</xdr:col>
      <xdr:colOff>1375834</xdr:colOff>
      <xdr:row>18</xdr:row>
      <xdr:rowOff>1651000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6DE746BD-65A7-93FA-B187-8B89E72FC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2960687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18</xdr:row>
      <xdr:rowOff>50800</xdr:rowOff>
    </xdr:from>
    <xdr:to>
      <xdr:col>3</xdr:col>
      <xdr:colOff>1375834</xdr:colOff>
      <xdr:row>18</xdr:row>
      <xdr:rowOff>1651000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E88365D8-B8F0-05B8-EF60-3C53754A3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2960687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19</xdr:row>
      <xdr:rowOff>50800</xdr:rowOff>
    </xdr:from>
    <xdr:to>
      <xdr:col>1</xdr:col>
      <xdr:colOff>1651000</xdr:colOff>
      <xdr:row>19</xdr:row>
      <xdr:rowOff>1651000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BBFE198F-D1AC-75A4-12D9-6F6C55811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3131185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19</xdr:row>
      <xdr:rowOff>50800</xdr:rowOff>
    </xdr:from>
    <xdr:to>
      <xdr:col>2</xdr:col>
      <xdr:colOff>1651000</xdr:colOff>
      <xdr:row>19</xdr:row>
      <xdr:rowOff>1651000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71B6C036-D8C7-1A37-937C-DCDACBF87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3131185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19</xdr:row>
      <xdr:rowOff>50800</xdr:rowOff>
    </xdr:from>
    <xdr:to>
      <xdr:col>3</xdr:col>
      <xdr:colOff>1651000</xdr:colOff>
      <xdr:row>19</xdr:row>
      <xdr:rowOff>1651000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AF8DF33D-095D-DDDB-4E6B-2266BD35DF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3131185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20</xdr:row>
      <xdr:rowOff>50800</xdr:rowOff>
    </xdr:from>
    <xdr:to>
      <xdr:col>1</xdr:col>
      <xdr:colOff>1375834</xdr:colOff>
      <xdr:row>20</xdr:row>
      <xdr:rowOff>1651000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9B65058F-3132-3229-EE7A-1646D056FC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330168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20</xdr:row>
      <xdr:rowOff>50800</xdr:rowOff>
    </xdr:from>
    <xdr:to>
      <xdr:col>2</xdr:col>
      <xdr:colOff>1375834</xdr:colOff>
      <xdr:row>20</xdr:row>
      <xdr:rowOff>1651000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E1C1FC08-0BBC-B88E-1B38-619ECDBF4D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330168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20</xdr:row>
      <xdr:rowOff>50800</xdr:rowOff>
    </xdr:from>
    <xdr:to>
      <xdr:col>3</xdr:col>
      <xdr:colOff>1375834</xdr:colOff>
      <xdr:row>20</xdr:row>
      <xdr:rowOff>1651000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D31D534F-8617-CB32-4819-9B62D7C70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330168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21</xdr:row>
      <xdr:rowOff>50800</xdr:rowOff>
    </xdr:from>
    <xdr:to>
      <xdr:col>1</xdr:col>
      <xdr:colOff>1651000</xdr:colOff>
      <xdr:row>21</xdr:row>
      <xdr:rowOff>1651000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9DE7828B-3FD1-0244-D0B4-D2E646717D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3472180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21</xdr:row>
      <xdr:rowOff>50800</xdr:rowOff>
    </xdr:from>
    <xdr:to>
      <xdr:col>2</xdr:col>
      <xdr:colOff>1651000</xdr:colOff>
      <xdr:row>21</xdr:row>
      <xdr:rowOff>1651000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6F5A2B53-A1DB-D0F3-EFFC-AFB95D2F9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3472180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21</xdr:row>
      <xdr:rowOff>50800</xdr:rowOff>
    </xdr:from>
    <xdr:to>
      <xdr:col>3</xdr:col>
      <xdr:colOff>1651000</xdr:colOff>
      <xdr:row>21</xdr:row>
      <xdr:rowOff>1651000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6AF45FD8-2E8B-5932-2434-677DFEBCC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3472180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22</xdr:row>
      <xdr:rowOff>50800</xdr:rowOff>
    </xdr:from>
    <xdr:to>
      <xdr:col>1</xdr:col>
      <xdr:colOff>1375834</xdr:colOff>
      <xdr:row>22</xdr:row>
      <xdr:rowOff>1651000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4BBA98AF-9054-9756-EBC1-7FCD88AF9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3642677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22</xdr:row>
      <xdr:rowOff>50800</xdr:rowOff>
    </xdr:from>
    <xdr:to>
      <xdr:col>2</xdr:col>
      <xdr:colOff>1375834</xdr:colOff>
      <xdr:row>22</xdr:row>
      <xdr:rowOff>1651000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A3EE98F1-FD81-3739-CA48-16B1018E2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3642677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22</xdr:row>
      <xdr:rowOff>50800</xdr:rowOff>
    </xdr:from>
    <xdr:to>
      <xdr:col>3</xdr:col>
      <xdr:colOff>1375834</xdr:colOff>
      <xdr:row>22</xdr:row>
      <xdr:rowOff>1651000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9BB92542-565E-B37A-6287-0C29A353E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3642677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23</xdr:row>
      <xdr:rowOff>50800</xdr:rowOff>
    </xdr:from>
    <xdr:to>
      <xdr:col>1</xdr:col>
      <xdr:colOff>1375834</xdr:colOff>
      <xdr:row>23</xdr:row>
      <xdr:rowOff>1651000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513248F1-1BDA-9880-6A66-EF1AB2EDF6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38131750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23</xdr:row>
      <xdr:rowOff>50800</xdr:rowOff>
    </xdr:from>
    <xdr:to>
      <xdr:col>2</xdr:col>
      <xdr:colOff>1375834</xdr:colOff>
      <xdr:row>23</xdr:row>
      <xdr:rowOff>1651000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937F5542-972A-E172-7BD9-91430D846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38131750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23</xdr:row>
      <xdr:rowOff>50800</xdr:rowOff>
    </xdr:from>
    <xdr:to>
      <xdr:col>3</xdr:col>
      <xdr:colOff>1375834</xdr:colOff>
      <xdr:row>23</xdr:row>
      <xdr:rowOff>1651000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3D66802-AA34-D36A-2A33-6BE8985670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38131750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24</xdr:row>
      <xdr:rowOff>50800</xdr:rowOff>
    </xdr:from>
    <xdr:to>
      <xdr:col>1</xdr:col>
      <xdr:colOff>1651000</xdr:colOff>
      <xdr:row>24</xdr:row>
      <xdr:rowOff>1651000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A97AD2F6-A318-DDB1-82CC-F6F3491C6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39836725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24</xdr:row>
      <xdr:rowOff>50800</xdr:rowOff>
    </xdr:from>
    <xdr:to>
      <xdr:col>2</xdr:col>
      <xdr:colOff>1651000</xdr:colOff>
      <xdr:row>24</xdr:row>
      <xdr:rowOff>1651000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5A0067A1-0309-D9A3-0661-29767B9962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39836725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24</xdr:row>
      <xdr:rowOff>50800</xdr:rowOff>
    </xdr:from>
    <xdr:to>
      <xdr:col>3</xdr:col>
      <xdr:colOff>1651000</xdr:colOff>
      <xdr:row>24</xdr:row>
      <xdr:rowOff>1651000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53BA6CAD-4D00-474D-59FC-6BEC64C42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39836725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25</xdr:row>
      <xdr:rowOff>50800</xdr:rowOff>
    </xdr:from>
    <xdr:to>
      <xdr:col>1</xdr:col>
      <xdr:colOff>1444625</xdr:colOff>
      <xdr:row>25</xdr:row>
      <xdr:rowOff>1651000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C38ED32A-40BD-79EC-C7CA-DFB8225E57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41541700"/>
          <a:ext cx="1187450" cy="1600200"/>
        </a:xfrm>
        <a:prstGeom prst="rect">
          <a:avLst/>
        </a:prstGeom>
      </xdr:spPr>
    </xdr:pic>
    <xdr:clientData/>
  </xdr:twoCellAnchor>
  <xdr:twoCellAnchor>
    <xdr:from>
      <xdr:col>2</xdr:col>
      <xdr:colOff>257175</xdr:colOff>
      <xdr:row>25</xdr:row>
      <xdr:rowOff>50800</xdr:rowOff>
    </xdr:from>
    <xdr:to>
      <xdr:col>2</xdr:col>
      <xdr:colOff>1444625</xdr:colOff>
      <xdr:row>25</xdr:row>
      <xdr:rowOff>1651000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8A5B1053-C475-BDCF-0474-E2E7178940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41541700"/>
          <a:ext cx="1187450" cy="1600200"/>
        </a:xfrm>
        <a:prstGeom prst="rect">
          <a:avLst/>
        </a:prstGeom>
      </xdr:spPr>
    </xdr:pic>
    <xdr:clientData/>
  </xdr:twoCellAnchor>
  <xdr:twoCellAnchor>
    <xdr:from>
      <xdr:col>3</xdr:col>
      <xdr:colOff>257175</xdr:colOff>
      <xdr:row>25</xdr:row>
      <xdr:rowOff>50800</xdr:rowOff>
    </xdr:from>
    <xdr:to>
      <xdr:col>3</xdr:col>
      <xdr:colOff>1444625</xdr:colOff>
      <xdr:row>25</xdr:row>
      <xdr:rowOff>1651000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4EEC45B4-DF2A-5820-EF76-D8119F1F9A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41541700"/>
          <a:ext cx="1187450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26</xdr:row>
      <xdr:rowOff>50800</xdr:rowOff>
    </xdr:from>
    <xdr:to>
      <xdr:col>1</xdr:col>
      <xdr:colOff>1651000</xdr:colOff>
      <xdr:row>26</xdr:row>
      <xdr:rowOff>1651000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4BC7B650-204A-9208-DBD3-5721F5454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43246675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26</xdr:row>
      <xdr:rowOff>50800</xdr:rowOff>
    </xdr:from>
    <xdr:to>
      <xdr:col>2</xdr:col>
      <xdr:colOff>1651000</xdr:colOff>
      <xdr:row>26</xdr:row>
      <xdr:rowOff>1651000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0EC6F289-9157-46B7-D649-F4CB38411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43246675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26</xdr:row>
      <xdr:rowOff>50800</xdr:rowOff>
    </xdr:from>
    <xdr:to>
      <xdr:col>3</xdr:col>
      <xdr:colOff>1651000</xdr:colOff>
      <xdr:row>26</xdr:row>
      <xdr:rowOff>1651000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5897E404-0BFE-39CE-F6D0-1DD214200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43246675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339725</xdr:colOff>
      <xdr:row>27</xdr:row>
      <xdr:rowOff>50800</xdr:rowOff>
    </xdr:from>
    <xdr:to>
      <xdr:col>1</xdr:col>
      <xdr:colOff>1362075</xdr:colOff>
      <xdr:row>27</xdr:row>
      <xdr:rowOff>1651000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7E6F2597-2211-9072-994F-6DCA6F71D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550" y="44951650"/>
          <a:ext cx="1022350" cy="1600200"/>
        </a:xfrm>
        <a:prstGeom prst="rect">
          <a:avLst/>
        </a:prstGeom>
      </xdr:spPr>
    </xdr:pic>
    <xdr:clientData/>
  </xdr:twoCellAnchor>
  <xdr:twoCellAnchor>
    <xdr:from>
      <xdr:col>2</xdr:col>
      <xdr:colOff>339725</xdr:colOff>
      <xdr:row>27</xdr:row>
      <xdr:rowOff>50800</xdr:rowOff>
    </xdr:from>
    <xdr:to>
      <xdr:col>2</xdr:col>
      <xdr:colOff>1362075</xdr:colOff>
      <xdr:row>27</xdr:row>
      <xdr:rowOff>1651000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95F0E2C5-8661-A691-4C70-A68C6E8A7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1525" y="44951650"/>
          <a:ext cx="1022350" cy="1600200"/>
        </a:xfrm>
        <a:prstGeom prst="rect">
          <a:avLst/>
        </a:prstGeom>
      </xdr:spPr>
    </xdr:pic>
    <xdr:clientData/>
  </xdr:twoCellAnchor>
  <xdr:twoCellAnchor>
    <xdr:from>
      <xdr:col>3</xdr:col>
      <xdr:colOff>339725</xdr:colOff>
      <xdr:row>27</xdr:row>
      <xdr:rowOff>50800</xdr:rowOff>
    </xdr:from>
    <xdr:to>
      <xdr:col>3</xdr:col>
      <xdr:colOff>1362075</xdr:colOff>
      <xdr:row>27</xdr:row>
      <xdr:rowOff>1651000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xmlns="" id="{406BBE02-CCC9-81EE-599B-E61075827E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0" y="44951650"/>
          <a:ext cx="102235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28</xdr:row>
      <xdr:rowOff>50800</xdr:rowOff>
    </xdr:from>
    <xdr:to>
      <xdr:col>1</xdr:col>
      <xdr:colOff>1375834</xdr:colOff>
      <xdr:row>28</xdr:row>
      <xdr:rowOff>1651000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55D45B60-B3DE-CF3B-72C6-FB536CAAF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466566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28</xdr:row>
      <xdr:rowOff>50800</xdr:rowOff>
    </xdr:from>
    <xdr:to>
      <xdr:col>2</xdr:col>
      <xdr:colOff>1375834</xdr:colOff>
      <xdr:row>28</xdr:row>
      <xdr:rowOff>1651000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73C2E632-F173-4168-C654-34DB148C6C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466566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28</xdr:row>
      <xdr:rowOff>50800</xdr:rowOff>
    </xdr:from>
    <xdr:to>
      <xdr:col>3</xdr:col>
      <xdr:colOff>1375834</xdr:colOff>
      <xdr:row>28</xdr:row>
      <xdr:rowOff>1651000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6A650857-5A34-B72F-A076-E4EE71EE5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466566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235162</xdr:colOff>
      <xdr:row>29</xdr:row>
      <xdr:rowOff>50800</xdr:rowOff>
    </xdr:from>
    <xdr:to>
      <xdr:col>1</xdr:col>
      <xdr:colOff>1466639</xdr:colOff>
      <xdr:row>29</xdr:row>
      <xdr:rowOff>1651000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562C0A6F-A4A4-868A-9E31-A0DEBEA40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987" y="48361600"/>
          <a:ext cx="1231477" cy="1600200"/>
        </a:xfrm>
        <a:prstGeom prst="rect">
          <a:avLst/>
        </a:prstGeom>
      </xdr:spPr>
    </xdr:pic>
    <xdr:clientData/>
  </xdr:twoCellAnchor>
  <xdr:twoCellAnchor>
    <xdr:from>
      <xdr:col>2</xdr:col>
      <xdr:colOff>235162</xdr:colOff>
      <xdr:row>29</xdr:row>
      <xdr:rowOff>50800</xdr:rowOff>
    </xdr:from>
    <xdr:to>
      <xdr:col>2</xdr:col>
      <xdr:colOff>1466639</xdr:colOff>
      <xdr:row>29</xdr:row>
      <xdr:rowOff>1651000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DB7D32C6-8533-2484-D2EC-E561C456A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962" y="48361600"/>
          <a:ext cx="1231477" cy="1600200"/>
        </a:xfrm>
        <a:prstGeom prst="rect">
          <a:avLst/>
        </a:prstGeom>
      </xdr:spPr>
    </xdr:pic>
    <xdr:clientData/>
  </xdr:twoCellAnchor>
  <xdr:twoCellAnchor>
    <xdr:from>
      <xdr:col>3</xdr:col>
      <xdr:colOff>235162</xdr:colOff>
      <xdr:row>29</xdr:row>
      <xdr:rowOff>50800</xdr:rowOff>
    </xdr:from>
    <xdr:to>
      <xdr:col>3</xdr:col>
      <xdr:colOff>1466639</xdr:colOff>
      <xdr:row>29</xdr:row>
      <xdr:rowOff>1651000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DBF8DC15-0B74-F038-C051-CAD57AB2E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937" y="48361600"/>
          <a:ext cx="123147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30</xdr:row>
      <xdr:rowOff>50800</xdr:rowOff>
    </xdr:from>
    <xdr:to>
      <xdr:col>1</xdr:col>
      <xdr:colOff>1651000</xdr:colOff>
      <xdr:row>30</xdr:row>
      <xdr:rowOff>1651000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AC101291-B138-2281-0C49-0DF38CE427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50066575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30</xdr:row>
      <xdr:rowOff>50800</xdr:rowOff>
    </xdr:from>
    <xdr:to>
      <xdr:col>2</xdr:col>
      <xdr:colOff>1651000</xdr:colOff>
      <xdr:row>30</xdr:row>
      <xdr:rowOff>1651000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0C5F38A4-7BA1-A429-0416-BFAF90A68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50066575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30</xdr:row>
      <xdr:rowOff>50800</xdr:rowOff>
    </xdr:from>
    <xdr:to>
      <xdr:col>3</xdr:col>
      <xdr:colOff>1651000</xdr:colOff>
      <xdr:row>30</xdr:row>
      <xdr:rowOff>1651000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73D990E8-520D-2262-52BD-808F9CEE66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50066575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31</xdr:row>
      <xdr:rowOff>50800</xdr:rowOff>
    </xdr:from>
    <xdr:to>
      <xdr:col>1</xdr:col>
      <xdr:colOff>1651000</xdr:colOff>
      <xdr:row>31</xdr:row>
      <xdr:rowOff>1651000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12F2D65C-F8CE-5DF1-A8AB-FD6CA8219D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5177155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31</xdr:row>
      <xdr:rowOff>50800</xdr:rowOff>
    </xdr:from>
    <xdr:to>
      <xdr:col>2</xdr:col>
      <xdr:colOff>1651000</xdr:colOff>
      <xdr:row>31</xdr:row>
      <xdr:rowOff>1651000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86CCE65E-99C1-9CAF-7022-1D906B103D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5177155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31</xdr:row>
      <xdr:rowOff>50800</xdr:rowOff>
    </xdr:from>
    <xdr:to>
      <xdr:col>3</xdr:col>
      <xdr:colOff>1651000</xdr:colOff>
      <xdr:row>31</xdr:row>
      <xdr:rowOff>1651000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99CC8435-6708-6DE4-237B-39AF8C142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5177155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32</xdr:row>
      <xdr:rowOff>50800</xdr:rowOff>
    </xdr:from>
    <xdr:to>
      <xdr:col>1</xdr:col>
      <xdr:colOff>1375834</xdr:colOff>
      <xdr:row>32</xdr:row>
      <xdr:rowOff>1651000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CA26E38F-750F-4565-0223-95A73E4C76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534765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32</xdr:row>
      <xdr:rowOff>50800</xdr:rowOff>
    </xdr:from>
    <xdr:to>
      <xdr:col>2</xdr:col>
      <xdr:colOff>1375834</xdr:colOff>
      <xdr:row>32</xdr:row>
      <xdr:rowOff>1651000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288A02E1-57AE-7D3B-C6DA-F8504CD077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534765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32</xdr:row>
      <xdr:rowOff>50800</xdr:rowOff>
    </xdr:from>
    <xdr:to>
      <xdr:col>3</xdr:col>
      <xdr:colOff>1375834</xdr:colOff>
      <xdr:row>32</xdr:row>
      <xdr:rowOff>1651000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04278435-7B88-882E-1A0A-ACFC2DFD19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534765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33</xdr:row>
      <xdr:rowOff>50800</xdr:rowOff>
    </xdr:from>
    <xdr:to>
      <xdr:col>1</xdr:col>
      <xdr:colOff>1651000</xdr:colOff>
      <xdr:row>33</xdr:row>
      <xdr:rowOff>1651000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D01340EB-FE9F-E9B3-318E-FAEBA777B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5518150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33</xdr:row>
      <xdr:rowOff>50800</xdr:rowOff>
    </xdr:from>
    <xdr:to>
      <xdr:col>2</xdr:col>
      <xdr:colOff>1651000</xdr:colOff>
      <xdr:row>33</xdr:row>
      <xdr:rowOff>1651000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AF375169-5244-42A7-2331-A3EEA410C7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5518150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33</xdr:row>
      <xdr:rowOff>50800</xdr:rowOff>
    </xdr:from>
    <xdr:to>
      <xdr:col>3</xdr:col>
      <xdr:colOff>1651000</xdr:colOff>
      <xdr:row>33</xdr:row>
      <xdr:rowOff>1651000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54E8BECF-B90B-1660-A689-F538590BEF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5518150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34</xdr:row>
      <xdr:rowOff>50800</xdr:rowOff>
    </xdr:from>
    <xdr:to>
      <xdr:col>1</xdr:col>
      <xdr:colOff>1375834</xdr:colOff>
      <xdr:row>34</xdr:row>
      <xdr:rowOff>1651000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1D9DF211-991F-0DB5-3819-82C2AE2AC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5688647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34</xdr:row>
      <xdr:rowOff>50800</xdr:rowOff>
    </xdr:from>
    <xdr:to>
      <xdr:col>2</xdr:col>
      <xdr:colOff>1375834</xdr:colOff>
      <xdr:row>34</xdr:row>
      <xdr:rowOff>1651000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65E2FED6-3156-0CD2-05F5-1BED67961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5688647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34</xdr:row>
      <xdr:rowOff>50800</xdr:rowOff>
    </xdr:from>
    <xdr:to>
      <xdr:col>3</xdr:col>
      <xdr:colOff>1375834</xdr:colOff>
      <xdr:row>34</xdr:row>
      <xdr:rowOff>1651000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E32DE103-D54E-F94E-0DFC-848BCB2038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5688647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35</xdr:row>
      <xdr:rowOff>50800</xdr:rowOff>
    </xdr:from>
    <xdr:to>
      <xdr:col>1</xdr:col>
      <xdr:colOff>1651000</xdr:colOff>
      <xdr:row>35</xdr:row>
      <xdr:rowOff>1651000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6B05CB5A-1C45-ECFD-9DF9-235FBC608B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5859145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35</xdr:row>
      <xdr:rowOff>50800</xdr:rowOff>
    </xdr:from>
    <xdr:to>
      <xdr:col>2</xdr:col>
      <xdr:colOff>1651000</xdr:colOff>
      <xdr:row>35</xdr:row>
      <xdr:rowOff>1651000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A326D279-BEB0-8D9A-A285-6D6B5C5CF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5859145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35</xdr:row>
      <xdr:rowOff>50800</xdr:rowOff>
    </xdr:from>
    <xdr:to>
      <xdr:col>3</xdr:col>
      <xdr:colOff>1651000</xdr:colOff>
      <xdr:row>35</xdr:row>
      <xdr:rowOff>1651000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FCE289DF-A964-CD3F-A9AC-4251CE948B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5859145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36</xdr:row>
      <xdr:rowOff>257175</xdr:rowOff>
    </xdr:from>
    <xdr:to>
      <xdr:col>1</xdr:col>
      <xdr:colOff>1651000</xdr:colOff>
      <xdr:row>36</xdr:row>
      <xdr:rowOff>1444625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51CBD66B-3DD0-C447-D138-37050AB1AE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05028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36</xdr:row>
      <xdr:rowOff>257175</xdr:rowOff>
    </xdr:from>
    <xdr:to>
      <xdr:col>2</xdr:col>
      <xdr:colOff>1651000</xdr:colOff>
      <xdr:row>36</xdr:row>
      <xdr:rowOff>1444625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D05EDB75-EC05-3C2C-E45C-7BB0BCAF0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05028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37</xdr:row>
      <xdr:rowOff>257175</xdr:rowOff>
    </xdr:from>
    <xdr:to>
      <xdr:col>1</xdr:col>
      <xdr:colOff>1651000</xdr:colOff>
      <xdr:row>37</xdr:row>
      <xdr:rowOff>1444625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xmlns="" id="{DE4A4F96-0571-D4AC-DFF3-7991C32B5B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22077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37</xdr:row>
      <xdr:rowOff>257175</xdr:rowOff>
    </xdr:from>
    <xdr:to>
      <xdr:col>2</xdr:col>
      <xdr:colOff>1651000</xdr:colOff>
      <xdr:row>37</xdr:row>
      <xdr:rowOff>1444625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80033184-5E89-C3F6-6299-41428F9AA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22077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38</xdr:row>
      <xdr:rowOff>257175</xdr:rowOff>
    </xdr:from>
    <xdr:to>
      <xdr:col>1</xdr:col>
      <xdr:colOff>1651000</xdr:colOff>
      <xdr:row>38</xdr:row>
      <xdr:rowOff>1444625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C5970874-1AC5-AAF0-2DF4-5F14C64DF2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39127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38</xdr:row>
      <xdr:rowOff>257175</xdr:rowOff>
    </xdr:from>
    <xdr:to>
      <xdr:col>2</xdr:col>
      <xdr:colOff>1651000</xdr:colOff>
      <xdr:row>38</xdr:row>
      <xdr:rowOff>1444625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B778DFCB-C91C-B6AA-185D-531428CB4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39127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39</xdr:row>
      <xdr:rowOff>257175</xdr:rowOff>
    </xdr:from>
    <xdr:to>
      <xdr:col>1</xdr:col>
      <xdr:colOff>1651000</xdr:colOff>
      <xdr:row>39</xdr:row>
      <xdr:rowOff>1444625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094C9B48-1CDA-F1BB-0AAA-688E05130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56177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39</xdr:row>
      <xdr:rowOff>257175</xdr:rowOff>
    </xdr:from>
    <xdr:to>
      <xdr:col>2</xdr:col>
      <xdr:colOff>1651000</xdr:colOff>
      <xdr:row>39</xdr:row>
      <xdr:rowOff>1444625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E0E77BD9-DF16-313C-6043-BC2CC65E84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56177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40</xdr:row>
      <xdr:rowOff>257175</xdr:rowOff>
    </xdr:from>
    <xdr:to>
      <xdr:col>1</xdr:col>
      <xdr:colOff>1651000</xdr:colOff>
      <xdr:row>40</xdr:row>
      <xdr:rowOff>1444625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4CC190F3-1F34-5593-7876-B33FBF673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73227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40</xdr:row>
      <xdr:rowOff>257175</xdr:rowOff>
    </xdr:from>
    <xdr:to>
      <xdr:col>2</xdr:col>
      <xdr:colOff>1651000</xdr:colOff>
      <xdr:row>40</xdr:row>
      <xdr:rowOff>1444625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C74D1B58-2396-0F4E-4EAD-08781AAD5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73227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41</xdr:row>
      <xdr:rowOff>257175</xdr:rowOff>
    </xdr:from>
    <xdr:to>
      <xdr:col>1</xdr:col>
      <xdr:colOff>1651000</xdr:colOff>
      <xdr:row>41</xdr:row>
      <xdr:rowOff>1444625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xmlns="" id="{6D8F5B0C-9F23-E41D-F7F4-5FEB43FA3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90276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41</xdr:row>
      <xdr:rowOff>257175</xdr:rowOff>
    </xdr:from>
    <xdr:to>
      <xdr:col>2</xdr:col>
      <xdr:colOff>1651000</xdr:colOff>
      <xdr:row>41</xdr:row>
      <xdr:rowOff>1444625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1A1B539C-A8C9-044B-B5DE-4271E0CC47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90276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42</xdr:row>
      <xdr:rowOff>257175</xdr:rowOff>
    </xdr:from>
    <xdr:to>
      <xdr:col>1</xdr:col>
      <xdr:colOff>1651000</xdr:colOff>
      <xdr:row>42</xdr:row>
      <xdr:rowOff>1444625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65C495FD-2F76-FE2D-1AC6-E21A084B7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07326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42</xdr:row>
      <xdr:rowOff>257175</xdr:rowOff>
    </xdr:from>
    <xdr:to>
      <xdr:col>2</xdr:col>
      <xdr:colOff>1651000</xdr:colOff>
      <xdr:row>42</xdr:row>
      <xdr:rowOff>1444625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B830101F-491C-0DA2-624C-8031004FB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07326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43</xdr:row>
      <xdr:rowOff>257175</xdr:rowOff>
    </xdr:from>
    <xdr:to>
      <xdr:col>1</xdr:col>
      <xdr:colOff>1651000</xdr:colOff>
      <xdr:row>43</xdr:row>
      <xdr:rowOff>1444625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31D648FC-9E84-0543-DF1B-9A15F13ED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24376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43</xdr:row>
      <xdr:rowOff>257175</xdr:rowOff>
    </xdr:from>
    <xdr:to>
      <xdr:col>2</xdr:col>
      <xdr:colOff>1651000</xdr:colOff>
      <xdr:row>43</xdr:row>
      <xdr:rowOff>1444625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DDD85F67-B324-29DD-671C-B017F0039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24376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44</xdr:row>
      <xdr:rowOff>257175</xdr:rowOff>
    </xdr:from>
    <xdr:to>
      <xdr:col>1</xdr:col>
      <xdr:colOff>1651000</xdr:colOff>
      <xdr:row>44</xdr:row>
      <xdr:rowOff>1444625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2E573860-80D9-ED01-DD3E-176917FB5E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41426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44</xdr:row>
      <xdr:rowOff>257175</xdr:rowOff>
    </xdr:from>
    <xdr:to>
      <xdr:col>2</xdr:col>
      <xdr:colOff>1651000</xdr:colOff>
      <xdr:row>44</xdr:row>
      <xdr:rowOff>1444625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C45B3CAD-EDA9-8F13-D58F-95C287F5B8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41426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45</xdr:row>
      <xdr:rowOff>257175</xdr:rowOff>
    </xdr:from>
    <xdr:to>
      <xdr:col>1</xdr:col>
      <xdr:colOff>1651000</xdr:colOff>
      <xdr:row>45</xdr:row>
      <xdr:rowOff>1444625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6328FAD7-3E47-749D-B21A-BF523E646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58475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45</xdr:row>
      <xdr:rowOff>257175</xdr:rowOff>
    </xdr:from>
    <xdr:to>
      <xdr:col>2</xdr:col>
      <xdr:colOff>1651000</xdr:colOff>
      <xdr:row>45</xdr:row>
      <xdr:rowOff>1444625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62E85EA1-B769-51F3-B3CF-D69EC822D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58475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46</xdr:row>
      <xdr:rowOff>257175</xdr:rowOff>
    </xdr:from>
    <xdr:to>
      <xdr:col>1</xdr:col>
      <xdr:colOff>1651000</xdr:colOff>
      <xdr:row>46</xdr:row>
      <xdr:rowOff>1444625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37FC5907-86A7-B42B-DAE4-B3BA1C1ED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75525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46</xdr:row>
      <xdr:rowOff>257175</xdr:rowOff>
    </xdr:from>
    <xdr:to>
      <xdr:col>2</xdr:col>
      <xdr:colOff>1651000</xdr:colOff>
      <xdr:row>46</xdr:row>
      <xdr:rowOff>1444625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xmlns="" id="{3A99D768-A805-ED0A-D769-A92492E8E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75525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47</xdr:row>
      <xdr:rowOff>257175</xdr:rowOff>
    </xdr:from>
    <xdr:to>
      <xdr:col>1</xdr:col>
      <xdr:colOff>1651000</xdr:colOff>
      <xdr:row>47</xdr:row>
      <xdr:rowOff>1444625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xmlns="" id="{D739BF89-3B38-2B72-F2B5-DE527DACD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2575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47</xdr:row>
      <xdr:rowOff>257175</xdr:rowOff>
    </xdr:from>
    <xdr:to>
      <xdr:col>2</xdr:col>
      <xdr:colOff>1651000</xdr:colOff>
      <xdr:row>47</xdr:row>
      <xdr:rowOff>1444625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xmlns="" id="{D295D8C8-B30D-387A-20F6-6031E69FA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792575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48</xdr:row>
      <xdr:rowOff>257175</xdr:rowOff>
    </xdr:from>
    <xdr:to>
      <xdr:col>1</xdr:col>
      <xdr:colOff>1651000</xdr:colOff>
      <xdr:row>48</xdr:row>
      <xdr:rowOff>1444625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xmlns="" id="{18968027-A3B3-4B34-923F-0BC4C45E4F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809625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48</xdr:row>
      <xdr:rowOff>257175</xdr:rowOff>
    </xdr:from>
    <xdr:to>
      <xdr:col>2</xdr:col>
      <xdr:colOff>1651000</xdr:colOff>
      <xdr:row>48</xdr:row>
      <xdr:rowOff>1444625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919BDC6A-2FA8-C290-3FCE-F7F441B5A3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809625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49</xdr:row>
      <xdr:rowOff>257175</xdr:rowOff>
    </xdr:from>
    <xdr:to>
      <xdr:col>1</xdr:col>
      <xdr:colOff>1651000</xdr:colOff>
      <xdr:row>49</xdr:row>
      <xdr:rowOff>1444625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xmlns="" id="{F6EA1822-4BBA-DD08-9D65-A88B095C2B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826674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49</xdr:row>
      <xdr:rowOff>257175</xdr:rowOff>
    </xdr:from>
    <xdr:to>
      <xdr:col>2</xdr:col>
      <xdr:colOff>1651000</xdr:colOff>
      <xdr:row>49</xdr:row>
      <xdr:rowOff>1444625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xmlns="" id="{1EC0A040-9039-71EE-E438-0CAB1C770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826674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50</xdr:row>
      <xdr:rowOff>257175</xdr:rowOff>
    </xdr:from>
    <xdr:to>
      <xdr:col>1</xdr:col>
      <xdr:colOff>1651000</xdr:colOff>
      <xdr:row>50</xdr:row>
      <xdr:rowOff>1444625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xmlns="" id="{376520A8-89AF-F579-2DAD-92582EEC8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843724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50</xdr:row>
      <xdr:rowOff>257175</xdr:rowOff>
    </xdr:from>
    <xdr:to>
      <xdr:col>2</xdr:col>
      <xdr:colOff>1651000</xdr:colOff>
      <xdr:row>50</xdr:row>
      <xdr:rowOff>1444625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A8073B66-0424-B65D-1F3D-814C868820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843724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51</xdr:row>
      <xdr:rowOff>257175</xdr:rowOff>
    </xdr:from>
    <xdr:to>
      <xdr:col>1</xdr:col>
      <xdr:colOff>1651000</xdr:colOff>
      <xdr:row>51</xdr:row>
      <xdr:rowOff>1444625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xmlns="" id="{D0F414B2-DA36-BD81-CE1B-015656DD4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860774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51</xdr:row>
      <xdr:rowOff>257175</xdr:rowOff>
    </xdr:from>
    <xdr:to>
      <xdr:col>2</xdr:col>
      <xdr:colOff>1651000</xdr:colOff>
      <xdr:row>51</xdr:row>
      <xdr:rowOff>1444625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DA16B840-264E-F4B5-4513-7CE5407C6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860774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52</xdr:row>
      <xdr:rowOff>50800</xdr:rowOff>
    </xdr:from>
    <xdr:to>
      <xdr:col>1</xdr:col>
      <xdr:colOff>1375834</xdr:colOff>
      <xdr:row>52</xdr:row>
      <xdr:rowOff>1651000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ABF683EA-8E60-B528-40AD-35FAFDE26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875760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52</xdr:row>
      <xdr:rowOff>50800</xdr:rowOff>
    </xdr:from>
    <xdr:to>
      <xdr:col>2</xdr:col>
      <xdr:colOff>1375834</xdr:colOff>
      <xdr:row>52</xdr:row>
      <xdr:rowOff>1651000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xmlns="" id="{233761BB-5762-1A96-4852-0C0E71365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875760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52</xdr:row>
      <xdr:rowOff>50800</xdr:rowOff>
    </xdr:from>
    <xdr:to>
      <xdr:col>3</xdr:col>
      <xdr:colOff>1375834</xdr:colOff>
      <xdr:row>52</xdr:row>
      <xdr:rowOff>1651000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xmlns="" id="{4B70F00F-01BA-24BB-0597-04545A5671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875760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53</xdr:row>
      <xdr:rowOff>50800</xdr:rowOff>
    </xdr:from>
    <xdr:to>
      <xdr:col>1</xdr:col>
      <xdr:colOff>1375834</xdr:colOff>
      <xdr:row>53</xdr:row>
      <xdr:rowOff>1651000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xmlns="" id="{2F10E7C0-88DA-E96F-D361-316F04C52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89281000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53</xdr:row>
      <xdr:rowOff>50800</xdr:rowOff>
    </xdr:from>
    <xdr:to>
      <xdr:col>2</xdr:col>
      <xdr:colOff>1375834</xdr:colOff>
      <xdr:row>53</xdr:row>
      <xdr:rowOff>1651000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xmlns="" id="{03110A29-D8B5-75E6-0D8D-3993916093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89281000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53</xdr:row>
      <xdr:rowOff>50800</xdr:rowOff>
    </xdr:from>
    <xdr:to>
      <xdr:col>3</xdr:col>
      <xdr:colOff>1375834</xdr:colOff>
      <xdr:row>53</xdr:row>
      <xdr:rowOff>1651000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xmlns="" id="{64D781A5-48B9-6FC8-41A4-127B386F2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89281000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54</xdr:row>
      <xdr:rowOff>257175</xdr:rowOff>
    </xdr:from>
    <xdr:to>
      <xdr:col>1</xdr:col>
      <xdr:colOff>1651000</xdr:colOff>
      <xdr:row>54</xdr:row>
      <xdr:rowOff>1444625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xmlns="" id="{3EAC0FBE-8778-7B03-A0F0-5219C761BD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9119235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54</xdr:row>
      <xdr:rowOff>257175</xdr:rowOff>
    </xdr:from>
    <xdr:to>
      <xdr:col>2</xdr:col>
      <xdr:colOff>1651000</xdr:colOff>
      <xdr:row>54</xdr:row>
      <xdr:rowOff>1444625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xmlns="" id="{6772EAC3-6E49-7F91-6D80-306547FB78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9119235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55</xdr:row>
      <xdr:rowOff>257175</xdr:rowOff>
    </xdr:from>
    <xdr:to>
      <xdr:col>1</xdr:col>
      <xdr:colOff>1651000</xdr:colOff>
      <xdr:row>55</xdr:row>
      <xdr:rowOff>1444625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09EA1C86-2E89-408A-6047-905106DC7C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9289732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55</xdr:row>
      <xdr:rowOff>257175</xdr:rowOff>
    </xdr:from>
    <xdr:to>
      <xdr:col>2</xdr:col>
      <xdr:colOff>1651000</xdr:colOff>
      <xdr:row>55</xdr:row>
      <xdr:rowOff>1444625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xmlns="" id="{7E3F9ADD-007E-4436-3A03-0BD9BCC75F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9289732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56</xdr:row>
      <xdr:rowOff>50800</xdr:rowOff>
    </xdr:from>
    <xdr:to>
      <xdr:col>1</xdr:col>
      <xdr:colOff>1375834</xdr:colOff>
      <xdr:row>56</xdr:row>
      <xdr:rowOff>1651000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xmlns="" id="{3E42CC0E-7D18-65FE-A083-33ED5B43B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9439592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56</xdr:row>
      <xdr:rowOff>50800</xdr:rowOff>
    </xdr:from>
    <xdr:to>
      <xdr:col>2</xdr:col>
      <xdr:colOff>1375834</xdr:colOff>
      <xdr:row>56</xdr:row>
      <xdr:rowOff>1651000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xmlns="" id="{83CC2D9C-A245-19BB-8F5B-20C92D019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9439592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56</xdr:row>
      <xdr:rowOff>50800</xdr:rowOff>
    </xdr:from>
    <xdr:to>
      <xdr:col>3</xdr:col>
      <xdr:colOff>1375834</xdr:colOff>
      <xdr:row>56</xdr:row>
      <xdr:rowOff>1651000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xmlns="" id="{FEAC94BD-8B9F-0020-1B4C-63A0BA6F8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9439592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57</xdr:row>
      <xdr:rowOff>50800</xdr:rowOff>
    </xdr:from>
    <xdr:to>
      <xdr:col>1</xdr:col>
      <xdr:colOff>1375834</xdr:colOff>
      <xdr:row>57</xdr:row>
      <xdr:rowOff>1651000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xmlns="" id="{164824A3-AD8C-7BAE-9EAD-9B473F211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96100900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57</xdr:row>
      <xdr:rowOff>50800</xdr:rowOff>
    </xdr:from>
    <xdr:to>
      <xdr:col>2</xdr:col>
      <xdr:colOff>1375834</xdr:colOff>
      <xdr:row>57</xdr:row>
      <xdr:rowOff>1651000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xmlns="" id="{D3E437A0-4E74-53E2-1598-C794A6101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96100900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57</xdr:row>
      <xdr:rowOff>50800</xdr:rowOff>
    </xdr:from>
    <xdr:to>
      <xdr:col>3</xdr:col>
      <xdr:colOff>1375834</xdr:colOff>
      <xdr:row>57</xdr:row>
      <xdr:rowOff>1651000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xmlns="" id="{B8D3FC1B-AE40-7CCB-14E7-79D7D9019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96100900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58</xdr:row>
      <xdr:rowOff>50800</xdr:rowOff>
    </xdr:from>
    <xdr:to>
      <xdr:col>1</xdr:col>
      <xdr:colOff>1375834</xdr:colOff>
      <xdr:row>58</xdr:row>
      <xdr:rowOff>1651000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xmlns="" id="{22F39B28-7B8C-B641-5794-5D41AF2283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9780587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58</xdr:row>
      <xdr:rowOff>50800</xdr:rowOff>
    </xdr:from>
    <xdr:to>
      <xdr:col>2</xdr:col>
      <xdr:colOff>1375834</xdr:colOff>
      <xdr:row>58</xdr:row>
      <xdr:rowOff>1651000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xmlns="" id="{0B4F8B73-6421-799D-9122-433392A891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9780587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58</xdr:row>
      <xdr:rowOff>50800</xdr:rowOff>
    </xdr:from>
    <xdr:to>
      <xdr:col>3</xdr:col>
      <xdr:colOff>1375834</xdr:colOff>
      <xdr:row>58</xdr:row>
      <xdr:rowOff>1651000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xmlns="" id="{840944FB-FA1E-F431-A967-BC08A7245A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9780587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59</xdr:row>
      <xdr:rowOff>50800</xdr:rowOff>
    </xdr:from>
    <xdr:to>
      <xdr:col>1</xdr:col>
      <xdr:colOff>1651000</xdr:colOff>
      <xdr:row>59</xdr:row>
      <xdr:rowOff>1651000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xmlns="" id="{651CD7BA-D268-57D0-FA34-F21D95EFF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9951085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59</xdr:row>
      <xdr:rowOff>50800</xdr:rowOff>
    </xdr:from>
    <xdr:to>
      <xdr:col>2</xdr:col>
      <xdr:colOff>1651000</xdr:colOff>
      <xdr:row>59</xdr:row>
      <xdr:rowOff>1651000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xmlns="" id="{3E32CD86-364B-3D8F-A3AE-472FFC518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9951085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59</xdr:row>
      <xdr:rowOff>50800</xdr:rowOff>
    </xdr:from>
    <xdr:to>
      <xdr:col>3</xdr:col>
      <xdr:colOff>1651000</xdr:colOff>
      <xdr:row>59</xdr:row>
      <xdr:rowOff>1651000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xmlns="" id="{35C5C7DF-2A9A-67FF-B9FE-9DB1C2658D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9951085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60</xdr:row>
      <xdr:rowOff>50800</xdr:rowOff>
    </xdr:from>
    <xdr:to>
      <xdr:col>1</xdr:col>
      <xdr:colOff>1651000</xdr:colOff>
      <xdr:row>60</xdr:row>
      <xdr:rowOff>1651000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xmlns="" id="{C90CEFFF-F9E1-08D1-2DF7-938C1A16E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01215825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60</xdr:row>
      <xdr:rowOff>50800</xdr:rowOff>
    </xdr:from>
    <xdr:to>
      <xdr:col>2</xdr:col>
      <xdr:colOff>1651000</xdr:colOff>
      <xdr:row>60</xdr:row>
      <xdr:rowOff>1651000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xmlns="" id="{A442F2A1-99AE-E2B6-4CD9-FAA7BE088F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01215825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60</xdr:row>
      <xdr:rowOff>50800</xdr:rowOff>
    </xdr:from>
    <xdr:to>
      <xdr:col>3</xdr:col>
      <xdr:colOff>1651000</xdr:colOff>
      <xdr:row>60</xdr:row>
      <xdr:rowOff>1651000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xmlns="" id="{F12EB1AA-1CCF-C73E-518A-4238221EA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101215825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61</xdr:row>
      <xdr:rowOff>257175</xdr:rowOff>
    </xdr:from>
    <xdr:to>
      <xdr:col>1</xdr:col>
      <xdr:colOff>1651000</xdr:colOff>
      <xdr:row>61</xdr:row>
      <xdr:rowOff>1444625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xmlns="" id="{867E1BE6-FA1B-0989-04BE-B5834EBBF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03127175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61</xdr:row>
      <xdr:rowOff>257175</xdr:rowOff>
    </xdr:from>
    <xdr:to>
      <xdr:col>2</xdr:col>
      <xdr:colOff>1651000</xdr:colOff>
      <xdr:row>61</xdr:row>
      <xdr:rowOff>1444625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xmlns="" id="{17DF7FAA-B6BB-55C9-670F-AF27CB4E71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03127175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62</xdr:row>
      <xdr:rowOff>50800</xdr:rowOff>
    </xdr:from>
    <xdr:to>
      <xdr:col>1</xdr:col>
      <xdr:colOff>1651000</xdr:colOff>
      <xdr:row>62</xdr:row>
      <xdr:rowOff>1651000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xmlns="" id="{A06641EB-23CA-974E-7F38-694C3D802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04625775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62</xdr:row>
      <xdr:rowOff>50800</xdr:rowOff>
    </xdr:from>
    <xdr:to>
      <xdr:col>2</xdr:col>
      <xdr:colOff>1651000</xdr:colOff>
      <xdr:row>62</xdr:row>
      <xdr:rowOff>1651000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xmlns="" id="{7453D24F-CCAC-D75D-0EF5-65AEDF827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04625775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62</xdr:row>
      <xdr:rowOff>50800</xdr:rowOff>
    </xdr:from>
    <xdr:to>
      <xdr:col>3</xdr:col>
      <xdr:colOff>1651000</xdr:colOff>
      <xdr:row>62</xdr:row>
      <xdr:rowOff>1651000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xmlns="" id="{507F612B-1C7B-234E-25BD-DC1BFA8B5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104625775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63</xdr:row>
      <xdr:rowOff>50800</xdr:rowOff>
    </xdr:from>
    <xdr:to>
      <xdr:col>1</xdr:col>
      <xdr:colOff>1375834</xdr:colOff>
      <xdr:row>63</xdr:row>
      <xdr:rowOff>1651000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xmlns="" id="{C97545B7-3A3B-0D30-1BA8-74031081F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106330750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63</xdr:row>
      <xdr:rowOff>50800</xdr:rowOff>
    </xdr:from>
    <xdr:to>
      <xdr:col>2</xdr:col>
      <xdr:colOff>1375834</xdr:colOff>
      <xdr:row>63</xdr:row>
      <xdr:rowOff>1651000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xmlns="" id="{04FC485C-BAFC-D955-959B-6C6BA3050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106330750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63</xdr:row>
      <xdr:rowOff>50800</xdr:rowOff>
    </xdr:from>
    <xdr:to>
      <xdr:col>3</xdr:col>
      <xdr:colOff>1375834</xdr:colOff>
      <xdr:row>63</xdr:row>
      <xdr:rowOff>1651000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xmlns="" id="{C14121BB-60E1-7478-240F-0A94C2C2D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106330750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64</xdr:row>
      <xdr:rowOff>257175</xdr:rowOff>
    </xdr:from>
    <xdr:to>
      <xdr:col>1</xdr:col>
      <xdr:colOff>1651000</xdr:colOff>
      <xdr:row>64</xdr:row>
      <xdr:rowOff>1444625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xmlns="" id="{C2036DAB-4E59-0006-FAC2-B0C95AD00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108242100"/>
          <a:ext cx="1600200" cy="118745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64</xdr:row>
      <xdr:rowOff>257175</xdr:rowOff>
    </xdr:from>
    <xdr:to>
      <xdr:col>2</xdr:col>
      <xdr:colOff>1651000</xdr:colOff>
      <xdr:row>64</xdr:row>
      <xdr:rowOff>1444625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xmlns="" id="{1E31E8F4-2EBF-E821-71AD-4F3C6C3E8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108242100"/>
          <a:ext cx="1600200" cy="118745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66</xdr:row>
      <xdr:rowOff>50800</xdr:rowOff>
    </xdr:from>
    <xdr:to>
      <xdr:col>1</xdr:col>
      <xdr:colOff>1651000</xdr:colOff>
      <xdr:row>66</xdr:row>
      <xdr:rowOff>1651000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xmlns="" id="{489E8918-5601-1F81-5288-1A54DDD7C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622300"/>
          <a:ext cx="1600200" cy="16002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66</xdr:row>
      <xdr:rowOff>50800</xdr:rowOff>
    </xdr:from>
    <xdr:to>
      <xdr:col>2</xdr:col>
      <xdr:colOff>1651000</xdr:colOff>
      <xdr:row>66</xdr:row>
      <xdr:rowOff>1651000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xmlns="" id="{2F6A7451-379B-E898-DBDD-1E1C92EE8B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622300"/>
          <a:ext cx="1600200" cy="16002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66</xdr:row>
      <xdr:rowOff>50800</xdr:rowOff>
    </xdr:from>
    <xdr:to>
      <xdr:col>3</xdr:col>
      <xdr:colOff>1651000</xdr:colOff>
      <xdr:row>66</xdr:row>
      <xdr:rowOff>1651000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xmlns="" id="{18F6ABED-B1BB-BF94-6E2D-911BD6DD85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575" y="622300"/>
          <a:ext cx="1600200" cy="1600200"/>
        </a:xfrm>
        <a:prstGeom prst="rect">
          <a:avLst/>
        </a:prstGeom>
      </xdr:spPr>
    </xdr:pic>
    <xdr:clientData/>
  </xdr:twoCellAnchor>
  <xdr:twoCellAnchor>
    <xdr:from>
      <xdr:col>1</xdr:col>
      <xdr:colOff>325967</xdr:colOff>
      <xdr:row>67</xdr:row>
      <xdr:rowOff>50800</xdr:rowOff>
    </xdr:from>
    <xdr:to>
      <xdr:col>1</xdr:col>
      <xdr:colOff>1375834</xdr:colOff>
      <xdr:row>67</xdr:row>
      <xdr:rowOff>1651000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xmlns="" id="{14B4D681-319C-B0B5-F9DE-9639B9789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792" y="2327275"/>
          <a:ext cx="1049867" cy="1600200"/>
        </a:xfrm>
        <a:prstGeom prst="rect">
          <a:avLst/>
        </a:prstGeom>
      </xdr:spPr>
    </xdr:pic>
    <xdr:clientData/>
  </xdr:twoCellAnchor>
  <xdr:twoCellAnchor>
    <xdr:from>
      <xdr:col>2</xdr:col>
      <xdr:colOff>325967</xdr:colOff>
      <xdr:row>67</xdr:row>
      <xdr:rowOff>50800</xdr:rowOff>
    </xdr:from>
    <xdr:to>
      <xdr:col>2</xdr:col>
      <xdr:colOff>1375834</xdr:colOff>
      <xdr:row>67</xdr:row>
      <xdr:rowOff>1651000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xmlns="" id="{06AE6706-BB6E-0055-D40E-0F106522F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767" y="2327275"/>
          <a:ext cx="1049867" cy="1600200"/>
        </a:xfrm>
        <a:prstGeom prst="rect">
          <a:avLst/>
        </a:prstGeom>
      </xdr:spPr>
    </xdr:pic>
    <xdr:clientData/>
  </xdr:twoCellAnchor>
  <xdr:twoCellAnchor>
    <xdr:from>
      <xdr:col>3</xdr:col>
      <xdr:colOff>325967</xdr:colOff>
      <xdr:row>67</xdr:row>
      <xdr:rowOff>50800</xdr:rowOff>
    </xdr:from>
    <xdr:to>
      <xdr:col>3</xdr:col>
      <xdr:colOff>1375834</xdr:colOff>
      <xdr:row>67</xdr:row>
      <xdr:rowOff>1651000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xmlns="" id="{CAD188B0-7181-B7CA-E54E-63B4DA7AB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742" y="2327275"/>
          <a:ext cx="1049867" cy="1600200"/>
        </a:xfrm>
        <a:prstGeom prst="rect">
          <a:avLst/>
        </a:prstGeom>
      </xdr:spPr>
    </xdr:pic>
    <xdr:clientData/>
  </xdr:twoCellAnchor>
  <xdr:twoCellAnchor>
    <xdr:from>
      <xdr:col>1</xdr:col>
      <xdr:colOff>173831</xdr:colOff>
      <xdr:row>65</xdr:row>
      <xdr:rowOff>38894</xdr:rowOff>
    </xdr:from>
    <xdr:to>
      <xdr:col>1</xdr:col>
      <xdr:colOff>1361281</xdr:colOff>
      <xdr:row>65</xdr:row>
      <xdr:rowOff>1639094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xmlns="" id="{BC1B711A-108D-3252-F8DA-90CF14419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894" y="109576394"/>
          <a:ext cx="1187450" cy="1600200"/>
        </a:xfrm>
        <a:prstGeom prst="rect">
          <a:avLst/>
        </a:prstGeom>
      </xdr:spPr>
    </xdr:pic>
    <xdr:clientData/>
  </xdr:twoCellAnchor>
  <xdr:twoCellAnchor>
    <xdr:from>
      <xdr:col>2</xdr:col>
      <xdr:colOff>173832</xdr:colOff>
      <xdr:row>65</xdr:row>
      <xdr:rowOff>38894</xdr:rowOff>
    </xdr:from>
    <xdr:to>
      <xdr:col>2</xdr:col>
      <xdr:colOff>1361282</xdr:colOff>
      <xdr:row>65</xdr:row>
      <xdr:rowOff>1639094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xmlns="" id="{ED527541-0C5F-5513-2D03-94E2116DD7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8488" y="109576394"/>
          <a:ext cx="1187450" cy="1600200"/>
        </a:xfrm>
        <a:prstGeom prst="rect">
          <a:avLst/>
        </a:prstGeom>
      </xdr:spPr>
    </xdr:pic>
    <xdr:clientData/>
  </xdr:twoCellAnchor>
  <xdr:twoCellAnchor>
    <xdr:from>
      <xdr:col>1</xdr:col>
      <xdr:colOff>1166813</xdr:colOff>
      <xdr:row>0</xdr:row>
      <xdr:rowOff>83344</xdr:rowOff>
    </xdr:from>
    <xdr:to>
      <xdr:col>3</xdr:col>
      <xdr:colOff>179380</xdr:colOff>
      <xdr:row>1</xdr:row>
      <xdr:rowOff>47625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xmlns="" id="{4F5F6609-1A25-31BF-E5A5-DECE9AD9F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428876" y="83344"/>
          <a:ext cx="2417754" cy="27384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de Chiaramonti" refreshedDate="46261.406097800929" createdVersion="8" refreshedVersion="8" minRefreshableVersion="3" recordCount="65">
  <cacheSource type="worksheet">
    <worksheetSource ref="A3:AK68" sheet="Specification"/>
  </cacheSource>
  <cacheFields count="38">
    <cacheField name="ARTICLE" numFmtId="0">
      <sharedItems/>
    </cacheField>
    <cacheField name="IMAGE 1" numFmtId="0">
      <sharedItems containsNonDate="0" containsString="0" containsBlank="1"/>
    </cacheField>
    <cacheField name="IMAGE 2" numFmtId="0">
      <sharedItems containsNonDate="0" containsString="0" containsBlank="1"/>
    </cacheField>
    <cacheField name="IMAGE 3" numFmtId="0">
      <sharedItems containsNonDate="0" containsString="0" containsBlank="1"/>
    </cacheField>
    <cacheField name="FULL ARTICLE" numFmtId="0">
      <sharedItems/>
    </cacheField>
    <cacheField name="COLOR" numFmtId="0">
      <sharedItems/>
    </cacheField>
    <cacheField name="COLOR DESCRIPTION" numFmtId="0">
      <sharedItems/>
    </cacheField>
    <cacheField name="PRODUCT NAME" numFmtId="0">
      <sharedItems count="3">
        <s v="SNEAKERS"/>
        <s v="SLIP ON"/>
        <s v="SHIRT" u="1"/>
      </sharedItems>
    </cacheField>
    <cacheField name="SUPPL. CATEGORY" numFmtId="0">
      <sharedItems/>
    </cacheField>
    <cacheField name="SUPPL. DESCRIPTION" numFmtId="0">
      <sharedItems/>
    </cacheField>
    <cacheField name="COMPOSITION 1" numFmtId="0">
      <sharedItems/>
    </cacheField>
    <cacheField name="COMPOSITION 2" numFmtId="0">
      <sharedItems/>
    </cacheField>
    <cacheField name="COMPOSITION 3" numFmtId="0">
      <sharedItems/>
    </cacheField>
    <cacheField name="COMPOSITION 4" numFmtId="0">
      <sharedItems/>
    </cacheField>
    <cacheField name="PARENT GROUP" numFmtId="0">
      <sharedItems count="1">
        <s v="ADULT"/>
      </sharedItems>
    </cacheField>
    <cacheField name="GENDER" numFmtId="0">
      <sharedItems count="2">
        <s v="FEMALE"/>
        <s v="MALE"/>
      </sharedItems>
    </cacheField>
    <cacheField name="BRAND" numFmtId="0">
      <sharedItems/>
    </cacheField>
    <cacheField name="MADE IN" numFmtId="0">
      <sharedItems/>
    </cacheField>
    <cacheField name="WHS" numFmtId="164">
      <sharedItems containsSemiMixedTypes="0" containsString="0" containsNumber="1" minValue="37.200000000000003" maxValue="53.7"/>
    </cacheField>
    <cacheField name="RRP" numFmtId="164">
      <sharedItems containsSemiMixedTypes="0" containsString="0" containsNumber="1" minValue="89.95" maxValue="129.94999999999999"/>
    </cacheField>
    <cacheField name="PRICE" numFmtId="164">
      <sharedItems containsSemiMixedTypes="0" containsString="0" containsNumber="1" minValue="18.600000000000001" maxValue="26.85"/>
    </cacheField>
    <cacheField name="SIZE COUNT" numFmtId="0">
      <sharedItems containsSemiMixedTypes="0" containsString="0" containsNumber="1" containsInteger="1" minValue="1" maxValue="7"/>
    </cacheField>
    <cacheField name="QTY" numFmtId="0">
      <sharedItems containsSemiMixedTypes="0" containsString="0" containsNumber="1" containsInteger="1" minValue="1" maxValue="181"/>
    </cacheField>
    <cacheField name="27" numFmtId="0">
      <sharedItems containsNonDate="0" containsString="0" containsBlank="1"/>
    </cacheField>
    <cacheField name="28" numFmtId="0">
      <sharedItems containsNonDate="0" containsString="0" containsBlank="1"/>
    </cacheField>
    <cacheField name="29" numFmtId="0">
      <sharedItems containsNonDate="0" containsString="0" containsBlank="1"/>
    </cacheField>
    <cacheField name="30" numFmtId="0">
      <sharedItems containsNonDate="0" containsString="0" containsBlank="1"/>
    </cacheField>
    <cacheField name="36" numFmtId="0">
      <sharedItems containsString="0" containsBlank="1" containsNumber="1" containsInteger="1" minValue="2" maxValue="10"/>
    </cacheField>
    <cacheField name="37" numFmtId="0">
      <sharedItems containsString="0" containsBlank="1" containsNumber="1" containsInteger="1" minValue="5" maxValue="12"/>
    </cacheField>
    <cacheField name="38" numFmtId="0">
      <sharedItems containsString="0" containsBlank="1" containsNumber="1" containsInteger="1" minValue="1" maxValue="45"/>
    </cacheField>
    <cacheField name="39" numFmtId="0">
      <sharedItems containsString="0" containsBlank="1" containsNumber="1" containsInteger="1" minValue="2" maxValue="45"/>
    </cacheField>
    <cacheField name="40" numFmtId="0">
      <sharedItems containsString="0" containsBlank="1" containsNumber="1" containsInteger="1" minValue="1" maxValue="46"/>
    </cacheField>
    <cacheField name="41" numFmtId="0">
      <sharedItems containsString="0" containsBlank="1" containsNumber="1" containsInteger="1" minValue="1" maxValue="41"/>
    </cacheField>
    <cacheField name="42" numFmtId="0">
      <sharedItems containsString="0" containsBlank="1" containsNumber="1" containsInteger="1" minValue="1" maxValue="33"/>
    </cacheField>
    <cacheField name="43" numFmtId="0">
      <sharedItems containsString="0" containsBlank="1" containsNumber="1" containsInteger="1" minValue="2" maxValue="64"/>
    </cacheField>
    <cacheField name="44" numFmtId="0">
      <sharedItems containsString="0" containsBlank="1" containsNumber="1" containsInteger="1" minValue="1" maxValue="43"/>
    </cacheField>
    <cacheField name="45" numFmtId="0">
      <sharedItems containsString="0" containsBlank="1" containsNumber="1" containsInteger="1" minValue="1" maxValue="34"/>
    </cacheField>
    <cacheField name="46" numFmtId="0">
      <sharedItems containsString="0" containsBlank="1" containsNumber="1" containsInteger="1" minValue="2" maxValue="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">
  <r>
    <s v="78100001"/>
    <m/>
    <m/>
    <m/>
    <s v="78100001D56"/>
    <s v="D56"/>
    <s v="BROWN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7"/>
    <n v="128"/>
    <m/>
    <m/>
    <m/>
    <m/>
    <n v="9"/>
    <n v="5"/>
    <n v="31"/>
    <n v="31"/>
    <n v="17"/>
    <n v="17"/>
    <n v="18"/>
    <m/>
    <m/>
    <m/>
    <m/>
  </r>
  <r>
    <s v="78100001"/>
    <m/>
    <m/>
    <m/>
    <s v="78100001DL5"/>
    <s v="DL5"/>
    <s v="DARK-BROWN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7"/>
    <n v="125"/>
    <m/>
    <m/>
    <m/>
    <m/>
    <n v="8"/>
    <n v="11"/>
    <n v="24"/>
    <n v="29"/>
    <n v="22"/>
    <n v="23"/>
    <n v="8"/>
    <m/>
    <m/>
    <m/>
    <m/>
  </r>
  <r>
    <s v="78100001"/>
    <m/>
    <m/>
    <m/>
    <s v="78100001S031"/>
    <s v="S031"/>
    <s v="BLACK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7"/>
    <n v="127"/>
    <m/>
    <m/>
    <m/>
    <m/>
    <n v="3"/>
    <n v="12"/>
    <n v="26"/>
    <n v="26"/>
    <n v="26"/>
    <n v="27"/>
    <n v="7"/>
    <m/>
    <m/>
    <m/>
    <m/>
  </r>
  <r>
    <s v="78100001"/>
    <m/>
    <m/>
    <m/>
    <s v="78100001S279"/>
    <s v="S279"/>
    <s v="TAUPE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7"/>
    <n v="150"/>
    <m/>
    <m/>
    <m/>
    <m/>
    <n v="2"/>
    <n v="10"/>
    <n v="15"/>
    <n v="28"/>
    <n v="36"/>
    <n v="41"/>
    <n v="18"/>
    <m/>
    <m/>
    <m/>
    <m/>
  </r>
  <r>
    <s v="78100001"/>
    <m/>
    <m/>
    <m/>
    <s v="78100001S133"/>
    <s v="S133"/>
    <s v="BEIGE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6"/>
    <n v="154"/>
    <m/>
    <m/>
    <m/>
    <m/>
    <m/>
    <n v="8"/>
    <n v="31"/>
    <n v="41"/>
    <n v="43"/>
    <n v="25"/>
    <n v="6"/>
    <m/>
    <m/>
    <m/>
    <m/>
  </r>
  <r>
    <s v="78100001"/>
    <m/>
    <m/>
    <m/>
    <s v="78100001S771"/>
    <s v="S771"/>
    <s v="GREEN MULTI"/>
    <x v="0"/>
    <s v="SNEAKERS"/>
    <s v="SNEAKERS"/>
    <s v="UPPER: 50% VEGAN LEATHER 50% VEGAN SUEDE"/>
    <s v="LINING: 100% RECYCLED MESH"/>
    <s v="INSOLE: 100% COTTON TERRY"/>
    <s v="OUTSOLE: 100% RUBBER"/>
    <x v="0"/>
    <x v="0"/>
    <s v="SCOTCH&amp;SODA"/>
    <s v="CHINA"/>
    <n v="50"/>
    <n v="119.95"/>
    <n v="25"/>
    <n v="6"/>
    <n v="143"/>
    <m/>
    <m/>
    <m/>
    <m/>
    <n v="10"/>
    <m/>
    <n v="23"/>
    <n v="38"/>
    <n v="29"/>
    <n v="21"/>
    <n v="22"/>
    <m/>
    <m/>
    <m/>
    <m/>
  </r>
  <r>
    <s v="78100101"/>
    <m/>
    <m/>
    <m/>
    <s v="78100101A00"/>
    <s v="A00"/>
    <s v="BLACK"/>
    <x v="0"/>
    <s v="SNEAKERS"/>
    <s v="SNEAKERS"/>
    <s v="UPPER: 100% VEGAN LEATHER"/>
    <s v="LINING: 100% MESH"/>
    <s v="INSOLE: 100% NYLON"/>
    <s v="OUTSOLE: 100% RUBBER"/>
    <x v="0"/>
    <x v="0"/>
    <s v="SCOTCH&amp;SODA"/>
    <s v="VIETNAM"/>
    <n v="50"/>
    <n v="119.95"/>
    <n v="25"/>
    <n v="6"/>
    <n v="111"/>
    <m/>
    <m/>
    <m/>
    <m/>
    <n v="6"/>
    <m/>
    <n v="14"/>
    <n v="26"/>
    <n v="35"/>
    <n v="19"/>
    <n v="11"/>
    <m/>
    <m/>
    <m/>
    <m/>
  </r>
  <r>
    <s v="78100101"/>
    <m/>
    <m/>
    <m/>
    <s v="78100101B5M"/>
    <s v="B5M"/>
    <s v="WHITE-GREY-BLACK"/>
    <x v="0"/>
    <s v="SNEAKERS"/>
    <s v="SNEAKERS"/>
    <s v="UPPER: 100% VEGAN LEATHER"/>
    <s v="LINING: 100% MESH"/>
    <s v="INSOLE: 100% NYLON"/>
    <s v="OUTSOLE: 100% RUBBER"/>
    <x v="0"/>
    <x v="0"/>
    <s v="SCOTCH&amp;SODA"/>
    <s v="VIETNAM"/>
    <n v="50"/>
    <n v="119.95"/>
    <n v="25"/>
    <n v="6"/>
    <n v="120"/>
    <m/>
    <m/>
    <m/>
    <m/>
    <n v="6"/>
    <m/>
    <n v="21"/>
    <n v="22"/>
    <n v="39"/>
    <n v="23"/>
    <n v="9"/>
    <m/>
    <m/>
    <m/>
    <m/>
  </r>
  <r>
    <s v="78100101"/>
    <m/>
    <m/>
    <m/>
    <s v="78100101S146"/>
    <s v="S146"/>
    <s v="CREAM WHITE"/>
    <x v="0"/>
    <s v="SNEAKERS"/>
    <s v="SNEAKERS"/>
    <s v="UPPER: 100% VEGAN LEATHER"/>
    <s v="LINING: 100% MESH"/>
    <s v="INSOLE: 100% NYLON"/>
    <s v="OUTSOLE: 100% RUBBER"/>
    <x v="0"/>
    <x v="0"/>
    <s v="SCOTCH&amp;SODA"/>
    <s v="VIETNAM"/>
    <n v="50"/>
    <n v="119.95"/>
    <n v="25"/>
    <n v="6"/>
    <n v="120"/>
    <m/>
    <m/>
    <m/>
    <m/>
    <n v="3"/>
    <m/>
    <n v="27"/>
    <n v="34"/>
    <n v="25"/>
    <n v="23"/>
    <n v="8"/>
    <m/>
    <m/>
    <m/>
    <m/>
  </r>
  <r>
    <s v="24739126"/>
    <m/>
    <m/>
    <m/>
    <s v="24739126S656"/>
    <s v="S656"/>
    <s v="NAVY MULTI"/>
    <x v="0"/>
    <s v="SPORTS SHOES"/>
    <s v="SPORTSWEAR"/>
    <s v="UPPER: 100% NYLON"/>
    <s v="LINING: 100% SYNTHETIC RECYCLED"/>
    <s v="SOLE: 100% RUBBER"/>
    <s v="INSOLE: 100% MESH RECYCLED"/>
    <x v="0"/>
    <x v="0"/>
    <s v="SCOTCH&amp;SODA"/>
    <s v="CHINA"/>
    <n v="47.98"/>
    <n v="119.95"/>
    <n v="23.99"/>
    <n v="5"/>
    <n v="133"/>
    <m/>
    <m/>
    <m/>
    <m/>
    <m/>
    <n v="10"/>
    <n v="44"/>
    <n v="37"/>
    <n v="35"/>
    <n v="7"/>
    <m/>
    <m/>
    <m/>
    <m/>
    <m/>
  </r>
  <r>
    <s v="78100201"/>
    <m/>
    <m/>
    <m/>
    <s v="78100201A00"/>
    <s v="A00"/>
    <s v="BLACK"/>
    <x v="0"/>
    <s v="SNEAKERS"/>
    <s v="SNEAKERS"/>
    <s v="UPPER: 50% VEGAN LEATHER 50% VEGAN SUEDE"/>
    <s v="LINING: 100% MESH"/>
    <s v="INSOLE: 100% MESH"/>
    <s v="OUTSOLE: 100% RUBBER"/>
    <x v="0"/>
    <x v="0"/>
    <s v="SCOTCH&amp;SODA"/>
    <s v="CHINA"/>
    <n v="50"/>
    <n v="119.95"/>
    <n v="25"/>
    <n v="5"/>
    <n v="72"/>
    <m/>
    <m/>
    <m/>
    <m/>
    <m/>
    <m/>
    <n v="5"/>
    <n v="22"/>
    <n v="26"/>
    <n v="11"/>
    <n v="8"/>
    <m/>
    <m/>
    <m/>
    <m/>
  </r>
  <r>
    <s v="78100201"/>
    <m/>
    <m/>
    <m/>
    <s v="78100201B16"/>
    <s v="B16"/>
    <s v="WHITE-TAUPE"/>
    <x v="0"/>
    <s v="SNEAKERS"/>
    <s v="SNEAKERS"/>
    <s v="UPPER: 50% VEGAN LEATHER 50% VEGAN SUEDE"/>
    <s v="LINING: 100% MESH"/>
    <s v="INSOLE: 100% MESH"/>
    <s v="OUTSOLE: 100% RUBBER"/>
    <x v="0"/>
    <x v="0"/>
    <s v="SCOTCH&amp;SODA"/>
    <s v="CHINA"/>
    <n v="50"/>
    <n v="119.95"/>
    <n v="25"/>
    <n v="5"/>
    <n v="73"/>
    <m/>
    <m/>
    <m/>
    <m/>
    <m/>
    <m/>
    <n v="7"/>
    <n v="19"/>
    <n v="30"/>
    <n v="12"/>
    <n v="5"/>
    <m/>
    <m/>
    <m/>
    <m/>
  </r>
  <r>
    <s v="78100301"/>
    <m/>
    <m/>
    <m/>
    <s v="78100301B09"/>
    <s v="B09"/>
    <s v="WHITE SILVER"/>
    <x v="0"/>
    <s v="SNEAKERS"/>
    <s v="SNEAKERS"/>
    <s v="UPPER: 100% VEGAN LEATHER"/>
    <s v="LINING: 100% MESH"/>
    <s v="INSOLE: 100% MESH"/>
    <s v="OUTSOLE: 100% RUBBER"/>
    <x v="0"/>
    <x v="0"/>
    <s v="SCOTCH&amp;SODA"/>
    <s v="CHINA"/>
    <n v="50"/>
    <n v="119.95"/>
    <n v="25"/>
    <n v="5"/>
    <n v="156"/>
    <m/>
    <m/>
    <m/>
    <m/>
    <m/>
    <m/>
    <n v="28"/>
    <n v="40"/>
    <n v="46"/>
    <n v="31"/>
    <n v="11"/>
    <m/>
    <m/>
    <m/>
    <m/>
  </r>
  <r>
    <s v="24739126"/>
    <m/>
    <m/>
    <m/>
    <s v="24739126S255"/>
    <s v="S255"/>
    <s v="SAND MULTI"/>
    <x v="0"/>
    <s v="SPORTS SHOES"/>
    <s v="SPORTSWEAR"/>
    <s v="UPPER: 100% NYLON"/>
    <s v="LINING: 100% SYNTHETIC RECYCLED"/>
    <s v="SOLE: 100% RUBBER"/>
    <s v="INSOLE: 100% MESH RECYCLED"/>
    <x v="0"/>
    <x v="0"/>
    <s v="SCOTCH&amp;SODA"/>
    <s v="CHINA"/>
    <n v="47.98"/>
    <n v="119.95"/>
    <n v="23.99"/>
    <n v="4"/>
    <n v="130"/>
    <m/>
    <m/>
    <m/>
    <m/>
    <m/>
    <m/>
    <n v="45"/>
    <n v="45"/>
    <n v="32"/>
    <n v="8"/>
    <m/>
    <m/>
    <m/>
    <m/>
    <m/>
  </r>
  <r>
    <s v="25731498"/>
    <m/>
    <m/>
    <m/>
    <s v="25731498S482"/>
    <s v="S482"/>
    <s v="BRONZE"/>
    <x v="0"/>
    <s v="SNEAKERS"/>
    <s v="PLAKKA W SNEAKER"/>
    <s v="UPPER: COW LEATHER"/>
    <s v="NO INFO"/>
    <s v="SOLE: RUBBER"/>
    <s v="INSOLE: MESH RECYCLED"/>
    <x v="0"/>
    <x v="0"/>
    <s v="SCOTCH&amp;SODA"/>
    <s v="VIETNAM"/>
    <n v="49.6"/>
    <n v="119.95"/>
    <n v="24.8"/>
    <n v="4"/>
    <n v="37"/>
    <m/>
    <m/>
    <m/>
    <m/>
    <m/>
    <m/>
    <n v="13"/>
    <n v="22"/>
    <n v="1"/>
    <n v="1"/>
    <m/>
    <m/>
    <m/>
    <m/>
    <m/>
  </r>
  <r>
    <s v="24733124"/>
    <m/>
    <m/>
    <m/>
    <s v="24733124S403"/>
    <s v="S403"/>
    <s v="SPICE MULTI"/>
    <x v="0"/>
    <s v="SNEAKERS"/>
    <s v="ELLI LS SNEAKER"/>
    <s v="UPPER: 100% COW LEATHER"/>
    <s v="NO INFO"/>
    <s v="SOLE: 100% RUBBER"/>
    <s v="INSOLE: 100% MESH RECYCLED"/>
    <x v="0"/>
    <x v="0"/>
    <s v="SCOTCH&amp;SODA"/>
    <s v="CHINA"/>
    <n v="49.6"/>
    <n v="119.95"/>
    <n v="24.8"/>
    <n v="3"/>
    <n v="77"/>
    <m/>
    <m/>
    <m/>
    <m/>
    <m/>
    <m/>
    <n v="27"/>
    <n v="20"/>
    <n v="30"/>
    <m/>
    <m/>
    <m/>
    <m/>
    <m/>
    <m/>
  </r>
  <r>
    <s v="24737845"/>
    <m/>
    <m/>
    <m/>
    <s v="24737845S771"/>
    <s v="S771"/>
    <s v="GREEN MULTI"/>
    <x v="0"/>
    <s v="SNEAKERS"/>
    <s v="SNEAKERS"/>
    <s v="UPPER: 100% GOAT SUEDE"/>
    <s v="LINING: 100% TEXTILE"/>
    <s v="SOLE: 100% ETHYLENE VINYL ACETATE"/>
    <s v="INSOLE: 100% TEXTILE"/>
    <x v="0"/>
    <x v="0"/>
    <s v="SCOTCH&amp;SODA"/>
    <s v="CHINA"/>
    <n v="45.4"/>
    <n v="109.95"/>
    <n v="22.7"/>
    <n v="3"/>
    <n v="40"/>
    <m/>
    <m/>
    <m/>
    <m/>
    <m/>
    <m/>
    <n v="16"/>
    <n v="23"/>
    <m/>
    <n v="1"/>
    <m/>
    <m/>
    <m/>
    <m/>
    <m/>
  </r>
  <r>
    <s v="22733735"/>
    <m/>
    <m/>
    <m/>
    <s v="22733735S543"/>
    <s v="S543"/>
    <s v="BORDO MULTI"/>
    <x v="0"/>
    <s v="SNEAKERS"/>
    <s v="CELEST SNEAKER"/>
    <s v="UPPER: 100% NYLON"/>
    <s v="LINING: 100% TEXTILE"/>
    <s v="SOLE: 100% ETHYLENE VINYL ACETATE SYNTHETIC"/>
    <s v="INSOLE: 100% TEXTILE"/>
    <x v="0"/>
    <x v="0"/>
    <s v="SCOTCH&amp;SODA"/>
    <s v="CHINA"/>
    <n v="45.4"/>
    <n v="109.95"/>
    <n v="22.7"/>
    <n v="2"/>
    <n v="42"/>
    <m/>
    <m/>
    <m/>
    <m/>
    <m/>
    <m/>
    <m/>
    <n v="5"/>
    <n v="37"/>
    <m/>
    <m/>
    <m/>
    <m/>
    <m/>
    <m/>
  </r>
  <r>
    <s v="23738455"/>
    <m/>
    <m/>
    <m/>
    <s v="23738455S446"/>
    <s v="S446"/>
    <s v="LEO PONY OPT."/>
    <x v="0"/>
    <s v="SNEAKERS"/>
    <s v="SNEAKERS"/>
    <s v="UPPER: 100% COW FUR"/>
    <s v="LINING: 100% TEXTILE"/>
    <s v="SOLE: 100% SYNTHETIC"/>
    <s v="INSOLE: 100% TEXTILE"/>
    <x v="0"/>
    <x v="0"/>
    <s v="SCOTCH&amp;SODA"/>
    <s v="CHINA"/>
    <n v="49.6"/>
    <n v="119.95"/>
    <n v="24.8"/>
    <n v="2"/>
    <n v="25"/>
    <m/>
    <m/>
    <m/>
    <m/>
    <m/>
    <m/>
    <m/>
    <n v="23"/>
    <n v="2"/>
    <m/>
    <m/>
    <m/>
    <m/>
    <m/>
    <m/>
  </r>
  <r>
    <s v="24733125"/>
    <m/>
    <m/>
    <m/>
    <s v="24733125S255"/>
    <s v="S255"/>
    <s v="SAND MULTI"/>
    <x v="0"/>
    <s v="SNEAKERS"/>
    <s v="ELLI LS SNEAKER"/>
    <s v="UPPER: 100% COW LEATHER"/>
    <s v="NO INFO"/>
    <s v="SOLE: 100% RUBBER"/>
    <s v="INSOLE: 100% MESH RECYCLED"/>
    <x v="0"/>
    <x v="0"/>
    <s v="SCOTCH&amp;SODA"/>
    <s v="CHINA"/>
    <n v="53.7"/>
    <n v="129.94999999999999"/>
    <n v="26.85"/>
    <n v="2"/>
    <n v="7"/>
    <m/>
    <m/>
    <m/>
    <m/>
    <m/>
    <m/>
    <n v="1"/>
    <m/>
    <n v="6"/>
    <m/>
    <m/>
    <m/>
    <m/>
    <m/>
    <m/>
  </r>
  <r>
    <s v="24733125"/>
    <m/>
    <m/>
    <m/>
    <s v="24733125S824"/>
    <s v="S824"/>
    <s v="LT. GREY MULTI"/>
    <x v="0"/>
    <s v="SNEAKERS"/>
    <s v="ELLI LS SNEAKER"/>
    <s v="UPPER: 100% COW LEATHER"/>
    <s v="NO INFO"/>
    <s v="SOLE: 100% RUBBER"/>
    <s v="INSOLE: 100% MESH RECYCLED"/>
    <x v="0"/>
    <x v="0"/>
    <s v="SCOTCH&amp;SODA"/>
    <s v="CHINA"/>
    <n v="53.7"/>
    <n v="129.94999999999999"/>
    <n v="26.85"/>
    <n v="2"/>
    <n v="9"/>
    <m/>
    <m/>
    <m/>
    <m/>
    <m/>
    <m/>
    <n v="4"/>
    <m/>
    <n v="5"/>
    <m/>
    <m/>
    <m/>
    <m/>
    <m/>
    <m/>
  </r>
  <r>
    <s v="24739890"/>
    <m/>
    <m/>
    <m/>
    <s v="24739890S20"/>
    <s v="S20"/>
    <s v="OFF WHITE"/>
    <x v="0"/>
    <s v="LICENSED FOOTWEAR"/>
    <s v="VIVI - SNEAKER"/>
    <s v="UPPER: 100% SYNTHETIC SUEDE"/>
    <s v="LINING: 100% TEXTILE"/>
    <s v="SOLE: 100% ETHYLENE VINYL ACETATE"/>
    <s v="INSOLE: 100% TEXTILE"/>
    <x v="0"/>
    <x v="0"/>
    <s v="SCOTCH&amp;SODA"/>
    <s v="CHINA"/>
    <n v="41.3"/>
    <n v="99.95"/>
    <n v="20.65"/>
    <n v="2"/>
    <n v="41"/>
    <m/>
    <m/>
    <m/>
    <m/>
    <m/>
    <m/>
    <n v="21"/>
    <n v="20"/>
    <m/>
    <m/>
    <m/>
    <m/>
    <m/>
    <m/>
    <m/>
  </r>
  <r>
    <s v="24739890"/>
    <m/>
    <m/>
    <m/>
    <s v="24739890S592"/>
    <s v="S592"/>
    <s v="ROSE MULTI"/>
    <x v="0"/>
    <s v="LICENSED FOOTWEAR"/>
    <s v="VIVI - SNEAKER"/>
    <s v="UPPER: 100% SYNTHETIC SUEDE"/>
    <s v="LINING: 100% TEXTILE"/>
    <s v="SOLE: 100% ETHYLENE VINYL ACETATE"/>
    <s v="INSOLE: 100% TEXTILE"/>
    <x v="0"/>
    <x v="0"/>
    <s v="SCOTCH&amp;SODA"/>
    <s v="CHINA"/>
    <n v="41.3"/>
    <n v="99.95"/>
    <n v="20.65"/>
    <n v="2"/>
    <n v="8"/>
    <m/>
    <m/>
    <m/>
    <m/>
    <m/>
    <m/>
    <n v="2"/>
    <m/>
    <n v="6"/>
    <m/>
    <m/>
    <m/>
    <m/>
    <m/>
    <m/>
  </r>
  <r>
    <s v="24739892"/>
    <m/>
    <m/>
    <m/>
    <s v="24739892S567"/>
    <s v="S567"/>
    <s v="PINK/LEO OPT."/>
    <x v="0"/>
    <s v="SNEAKERS"/>
    <s v="SNEAKERS"/>
    <s v="UPPER: SYNTHETIC SUEDE"/>
    <s v="LINING: TEXTILE"/>
    <s v="SOLE: ETHYLENE VINYL ACETATE"/>
    <s v="INSOLE: TEXTILE"/>
    <x v="0"/>
    <x v="0"/>
    <s v="SCOTCH&amp;SODA"/>
    <s v="CHINA"/>
    <n v="49.6"/>
    <n v="119.95"/>
    <n v="24.8"/>
    <n v="2"/>
    <n v="4"/>
    <m/>
    <m/>
    <m/>
    <m/>
    <m/>
    <m/>
    <m/>
    <n v="2"/>
    <n v="2"/>
    <m/>
    <m/>
    <m/>
    <m/>
    <m/>
    <m/>
  </r>
  <r>
    <s v="25737503"/>
    <m/>
    <m/>
    <m/>
    <s v="25737503S255"/>
    <s v="S255"/>
    <s v="SAND MULTI"/>
    <x v="0"/>
    <s v="SNEAKERS"/>
    <s v="PLAKKA W SNEAKER"/>
    <s v="UPPER: COW SUEDE"/>
    <s v="LINING: MESH"/>
    <s v="SOLE: RUBBER"/>
    <s v="INSOLE: MESH RECYCLED"/>
    <x v="0"/>
    <x v="0"/>
    <s v="SCOTCH&amp;SODA"/>
    <s v="VIETNAM"/>
    <n v="51.98"/>
    <n v="129.94999999999999"/>
    <n v="25.99"/>
    <n v="2"/>
    <n v="34"/>
    <m/>
    <m/>
    <m/>
    <m/>
    <m/>
    <m/>
    <m/>
    <n v="16"/>
    <n v="18"/>
    <m/>
    <m/>
    <m/>
    <m/>
    <m/>
    <m/>
  </r>
  <r>
    <s v="23730502"/>
    <m/>
    <m/>
    <m/>
    <s v="23730502S200"/>
    <s v="S200"/>
    <s v="OFF WHT. MULTI"/>
    <x v="0"/>
    <s v="SNEAKERS"/>
    <s v="VIVI SNEAKER"/>
    <s v="UPPER: 100% NYLON"/>
    <s v="LINING: 100% TEXTILE"/>
    <s v="SOLE: 100% SYNTHETIC"/>
    <s v="INSOLE: 100% TEXTILE"/>
    <x v="0"/>
    <x v="0"/>
    <s v="SCOTCH&amp;SODA"/>
    <s v="CHINA"/>
    <n v="49.6"/>
    <n v="119.95"/>
    <n v="24.8"/>
    <n v="1"/>
    <n v="1"/>
    <m/>
    <m/>
    <m/>
    <m/>
    <m/>
    <m/>
    <n v="1"/>
    <m/>
    <m/>
    <m/>
    <m/>
    <m/>
    <m/>
    <m/>
    <m/>
  </r>
  <r>
    <s v="23730502"/>
    <m/>
    <m/>
    <m/>
    <s v="23730502S255"/>
    <s v="S255"/>
    <s v="SAND MULTI"/>
    <x v="0"/>
    <s v="SNEAKERS"/>
    <s v="VIVI SNEAKER"/>
    <s v="UPPER: 100% NYLON"/>
    <s v="LINING: 100% TEXTILE"/>
    <s v="SOLE: 100% SYNTHETIC"/>
    <s v="INSOLE: 100% TEXTILE"/>
    <x v="0"/>
    <x v="0"/>
    <s v="SCOTCH&amp;SODA"/>
    <s v="CHINA"/>
    <n v="49.6"/>
    <n v="119.95"/>
    <n v="24.8"/>
    <n v="1"/>
    <n v="14"/>
    <m/>
    <m/>
    <m/>
    <m/>
    <m/>
    <m/>
    <m/>
    <m/>
    <n v="14"/>
    <m/>
    <m/>
    <m/>
    <m/>
    <m/>
    <m/>
  </r>
  <r>
    <s v="24731852"/>
    <m/>
    <m/>
    <m/>
    <s v="24731852S255"/>
    <s v="S255"/>
    <s v="SAND MULTI"/>
    <x v="0"/>
    <s v="SNEAKERS"/>
    <s v="SNEAKERS"/>
    <s v="UPPER: 100% COW LEATHER"/>
    <s v="LINING: 100% TEXTILE"/>
    <s v="SOLE: 100% ETHYLENEVINYL ACETATE"/>
    <s v="INSOLE: 100% TEXTILE"/>
    <x v="0"/>
    <x v="0"/>
    <s v="SCOTCH&amp;SODA"/>
    <s v="CHINA"/>
    <n v="45.4"/>
    <n v="109.95"/>
    <n v="22.7"/>
    <n v="1"/>
    <n v="1"/>
    <m/>
    <m/>
    <m/>
    <m/>
    <m/>
    <m/>
    <n v="1"/>
    <m/>
    <m/>
    <m/>
    <m/>
    <m/>
    <m/>
    <m/>
    <m/>
  </r>
  <r>
    <s v="24733041"/>
    <m/>
    <m/>
    <m/>
    <s v="24733041S316"/>
    <s v="S316"/>
    <s v="CITRON"/>
    <x v="0"/>
    <s v="SNEAKERS"/>
    <s v="SNEAKERS"/>
    <s v="UPPER: 100% GOAT SUEDE"/>
    <s v="LINING: 100% TEXTILE"/>
    <s v="SOLE: 100% RUBBER"/>
    <s v="INSOLE: 100% TEXTILE"/>
    <x v="0"/>
    <x v="0"/>
    <s v="SCOTCH&amp;SODA"/>
    <s v="VIETNAM"/>
    <n v="41.3"/>
    <n v="99.95"/>
    <n v="20.65"/>
    <n v="1"/>
    <n v="1"/>
    <m/>
    <m/>
    <m/>
    <m/>
    <m/>
    <m/>
    <m/>
    <m/>
    <n v="1"/>
    <m/>
    <m/>
    <m/>
    <m/>
    <m/>
    <m/>
  </r>
  <r>
    <s v="24733124"/>
    <m/>
    <m/>
    <m/>
    <s v="24733124S824"/>
    <s v="S824"/>
    <s v="LT. GREY MULTI"/>
    <x v="0"/>
    <s v="SNEAKERS"/>
    <s v="ELLI LS SNEAKER"/>
    <s v="UPPER: 100% COW LEATHER"/>
    <s v="NO INFO"/>
    <s v="SOLE: 100% RUBBER"/>
    <s v="INSOLE: 100% MESH RECYCLED"/>
    <x v="0"/>
    <x v="0"/>
    <s v="SCOTCH&amp;SODA"/>
    <s v="CHINA"/>
    <n v="49.6"/>
    <n v="119.95"/>
    <n v="24.8"/>
    <n v="1"/>
    <n v="1"/>
    <m/>
    <m/>
    <m/>
    <m/>
    <m/>
    <m/>
    <m/>
    <m/>
    <m/>
    <m/>
    <n v="1"/>
    <m/>
    <m/>
    <m/>
    <m/>
  </r>
  <r>
    <s v="24737839"/>
    <m/>
    <m/>
    <m/>
    <s v="24737839S276"/>
    <s v="S276"/>
    <s v="WHITE MULTI"/>
    <x v="0"/>
    <s v="SNEAKERS"/>
    <s v="CELEST SNEAKER"/>
    <s v="UPPER: 100% GOAT LEATHER"/>
    <s v="LINING: 100% TEXTILE"/>
    <s v="SOLE: 100% ETHYLENE VINYL ACETATE"/>
    <s v="INSOLE: 100% TEXTILE"/>
    <x v="0"/>
    <x v="0"/>
    <s v="SCOTCH&amp;SODA"/>
    <s v="CHINA"/>
    <n v="45.4"/>
    <n v="109.95"/>
    <n v="22.7"/>
    <n v="1"/>
    <n v="4"/>
    <m/>
    <m/>
    <m/>
    <m/>
    <m/>
    <m/>
    <n v="4"/>
    <m/>
    <m/>
    <m/>
    <m/>
    <m/>
    <m/>
    <m/>
    <m/>
  </r>
  <r>
    <s v="24737842"/>
    <m/>
    <m/>
    <m/>
    <s v="24737842S509"/>
    <s v="S509"/>
    <s v="RED MULTI"/>
    <x v="0"/>
    <s v="SNEAKERS"/>
    <s v="CELEST 2.0 SNEAKER"/>
    <s v="UPPER: 100% GOAT SUEDE"/>
    <s v="LINING: 100% TEXTILE"/>
    <s v="SOLE: 100% ETHYLENE VINYL ACETATE"/>
    <s v="INSOLE: 100% TEXTILE"/>
    <x v="0"/>
    <x v="0"/>
    <s v="SCOTCH&amp;SODA"/>
    <s v="CHINA"/>
    <n v="41.3"/>
    <n v="99.95"/>
    <n v="20.65"/>
    <n v="1"/>
    <n v="1"/>
    <m/>
    <m/>
    <m/>
    <m/>
    <m/>
    <m/>
    <m/>
    <m/>
    <n v="1"/>
    <m/>
    <m/>
    <m/>
    <m/>
    <m/>
    <m/>
  </r>
  <r>
    <s v="24739890"/>
    <m/>
    <m/>
    <m/>
    <s v="24739890S25"/>
    <s v="S25"/>
    <s v="SAND"/>
    <x v="0"/>
    <s v="LICENSED FOOTWEAR"/>
    <s v="VIVI - SNEAKER"/>
    <s v="UPPER: 100% SYNTHETIC SUEDE"/>
    <s v="LINING: 100% TEXTILE"/>
    <s v="SOLE: 100% ETHYLENE VINYL ACETATE"/>
    <s v="INSOLE: 100% TEXTILE"/>
    <x v="0"/>
    <x v="0"/>
    <s v="SCOTCH&amp;SODA"/>
    <s v="CHINA"/>
    <n v="41.3"/>
    <n v="99.95"/>
    <n v="20.65"/>
    <n v="1"/>
    <n v="2"/>
    <m/>
    <m/>
    <m/>
    <m/>
    <m/>
    <m/>
    <m/>
    <m/>
    <n v="2"/>
    <m/>
    <m/>
    <m/>
    <m/>
    <m/>
    <m/>
  </r>
  <r>
    <s v="78200001"/>
    <m/>
    <m/>
    <m/>
    <s v="78200001200"/>
    <s v="200"/>
    <s v="BLUE"/>
    <x v="0"/>
    <s v="SNEAKERS"/>
    <s v="SNEAKERS"/>
    <s v="UPPER: 100% VEGAN LEATHER"/>
    <s v="LINING: 100% NYLON MESH"/>
    <s v="INSOLE: 100% NYLON MESH"/>
    <s v="OUTSOLE: 100% RUBBER"/>
    <x v="0"/>
    <x v="1"/>
    <s v="SCOTCH&amp;SODA"/>
    <s v="CHINA"/>
    <n v="50"/>
    <n v="119.95"/>
    <n v="25"/>
    <n v="7"/>
    <n v="80"/>
    <m/>
    <m/>
    <m/>
    <m/>
    <m/>
    <m/>
    <m/>
    <m/>
    <n v="9"/>
    <n v="7"/>
    <n v="17"/>
    <n v="37"/>
    <n v="4"/>
    <n v="4"/>
    <n v="2"/>
  </r>
  <r>
    <s v="78200001"/>
    <m/>
    <m/>
    <m/>
    <s v="78200001A05"/>
    <s v="A05"/>
    <s v="BLACK-GREY"/>
    <x v="0"/>
    <s v="SNEAKERS"/>
    <s v="SNEAKERS"/>
    <s v="UPPER: 100% VEGAN LEATHER"/>
    <s v="LINING: 100% NYLON MESH"/>
    <s v="INSOLE: 100% NYLON MESH"/>
    <s v="OUTSOLE: 100% RUBBER"/>
    <x v="0"/>
    <x v="1"/>
    <s v="SCOTCH&amp;SODA"/>
    <s v="CHINA"/>
    <n v="50"/>
    <n v="119.95"/>
    <n v="25"/>
    <n v="7"/>
    <n v="76"/>
    <m/>
    <m/>
    <m/>
    <m/>
    <m/>
    <m/>
    <m/>
    <m/>
    <n v="2"/>
    <n v="7"/>
    <n v="18"/>
    <n v="35"/>
    <n v="4"/>
    <n v="5"/>
    <n v="5"/>
  </r>
  <r>
    <s v="78200001"/>
    <m/>
    <m/>
    <m/>
    <s v="78200001D01"/>
    <s v="D01"/>
    <s v="BROWN-BLACK"/>
    <x v="0"/>
    <s v="SNEAKERS"/>
    <s v="SNEAKERS"/>
    <s v="UPPER: 100% VEGAN LEATHER"/>
    <s v="LINING: 100% NYLON MESH"/>
    <s v="INSOLE: 100% NYLON MESH"/>
    <s v="OUTSOLE: 100% RUBBER"/>
    <x v="0"/>
    <x v="1"/>
    <s v="SCOTCH&amp;SODA"/>
    <s v="CHINA"/>
    <n v="50"/>
    <n v="119.95"/>
    <n v="25"/>
    <n v="7"/>
    <n v="147"/>
    <m/>
    <m/>
    <m/>
    <m/>
    <m/>
    <m/>
    <m/>
    <m/>
    <n v="4"/>
    <n v="15"/>
    <n v="28"/>
    <n v="45"/>
    <n v="20"/>
    <n v="20"/>
    <n v="15"/>
  </r>
  <r>
    <s v="78200101"/>
    <m/>
    <m/>
    <m/>
    <s v="78200101D69"/>
    <s v="D69"/>
    <s v="SAND"/>
    <x v="0"/>
    <s v="SNEAKERS"/>
    <s v="SNEAKERS"/>
    <s v="UPPER: 90% MICRO SUEDE 10% MESH"/>
    <s v="LINING: 100% NYLON MESH"/>
    <s v="INSOLE: 100% NYLON MESH"/>
    <s v="OUTSOLE: 100% RUBBER"/>
    <x v="0"/>
    <x v="1"/>
    <s v="SCOTCH&amp;SODA"/>
    <s v="CHINA"/>
    <n v="50"/>
    <n v="119.95"/>
    <n v="25"/>
    <n v="7"/>
    <n v="140"/>
    <m/>
    <m/>
    <m/>
    <m/>
    <m/>
    <m/>
    <m/>
    <m/>
    <n v="11"/>
    <n v="14"/>
    <n v="26"/>
    <n v="45"/>
    <n v="18"/>
    <n v="19"/>
    <n v="7"/>
  </r>
  <r>
    <s v="78200101"/>
    <m/>
    <m/>
    <m/>
    <s v="78200101E00"/>
    <s v="E00"/>
    <s v="GREEN"/>
    <x v="0"/>
    <s v="SNEAKERS"/>
    <s v="SNEAKERS"/>
    <s v="UPPER: 90% MICRO SUEDE 10% MESH"/>
    <s v="LINING: 100% NYLON MESH"/>
    <s v="INSOLE: 100% NYLON MESH"/>
    <s v="OUTSOLE: 100% RUBBER"/>
    <x v="0"/>
    <x v="1"/>
    <s v="SCOTCH&amp;SODA"/>
    <s v="CHINA"/>
    <n v="50"/>
    <n v="119.95"/>
    <n v="25"/>
    <n v="7"/>
    <n v="127"/>
    <m/>
    <m/>
    <m/>
    <m/>
    <m/>
    <m/>
    <m/>
    <m/>
    <n v="3"/>
    <n v="13"/>
    <n v="24"/>
    <n v="42"/>
    <n v="16"/>
    <n v="17"/>
    <n v="12"/>
  </r>
  <r>
    <s v="78200201"/>
    <m/>
    <m/>
    <m/>
    <s v="78200201K00"/>
    <s v="K00"/>
    <s v="GREY"/>
    <x v="0"/>
    <s v="SNEAKERS"/>
    <s v="SNEAKERS"/>
    <s v="UPPER: 50% VEGAN LEATHER 50% MICRO SUEDE"/>
    <s v="LINING: 100% NYLON MESH"/>
    <s v="INSOLE: 100% NYLON MESH"/>
    <s v="OUTSOLE: 100% RUBBER"/>
    <x v="0"/>
    <x v="1"/>
    <s v="SCOTCH&amp;SODA"/>
    <s v="CHINA"/>
    <n v="50"/>
    <n v="119.95"/>
    <n v="25"/>
    <n v="7"/>
    <n v="73"/>
    <m/>
    <m/>
    <m/>
    <m/>
    <m/>
    <m/>
    <m/>
    <m/>
    <n v="2"/>
    <n v="6"/>
    <n v="19"/>
    <n v="33"/>
    <n v="3"/>
    <n v="4"/>
    <n v="6"/>
  </r>
  <r>
    <s v="78200601"/>
    <m/>
    <m/>
    <m/>
    <s v="78200601B10"/>
    <s v="B10"/>
    <s v="WHITE-GREEN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7"/>
    <n v="116"/>
    <m/>
    <m/>
    <m/>
    <m/>
    <m/>
    <m/>
    <m/>
    <m/>
    <n v="2"/>
    <n v="10"/>
    <n v="32"/>
    <n v="41"/>
    <n v="5"/>
    <n v="13"/>
    <n v="13"/>
  </r>
  <r>
    <s v="78200701"/>
    <m/>
    <m/>
    <m/>
    <s v="78200701B01"/>
    <s v="B01"/>
    <s v="WHITE-BLACK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7"/>
    <n v="171"/>
    <m/>
    <m/>
    <m/>
    <m/>
    <m/>
    <m/>
    <m/>
    <m/>
    <n v="8"/>
    <n v="31"/>
    <n v="29"/>
    <n v="43"/>
    <n v="31"/>
    <n v="27"/>
    <n v="2"/>
  </r>
  <r>
    <s v="78200701"/>
    <m/>
    <m/>
    <m/>
    <s v="78200701B10"/>
    <s v="B10"/>
    <s v="WHITE-GREEN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7"/>
    <n v="181"/>
    <m/>
    <m/>
    <m/>
    <m/>
    <m/>
    <m/>
    <m/>
    <m/>
    <n v="7"/>
    <n v="34"/>
    <n v="32"/>
    <n v="55"/>
    <n v="24"/>
    <n v="25"/>
    <n v="4"/>
  </r>
  <r>
    <s v="78200701"/>
    <m/>
    <m/>
    <m/>
    <s v="78200701C09"/>
    <s v="C09"/>
    <s v="NAVY-BLUE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7"/>
    <n v="77"/>
    <m/>
    <m/>
    <m/>
    <m/>
    <m/>
    <m/>
    <m/>
    <m/>
    <n v="1"/>
    <n v="6"/>
    <n v="19"/>
    <n v="35"/>
    <n v="5"/>
    <n v="5"/>
    <n v="6"/>
  </r>
  <r>
    <s v="78200701"/>
    <m/>
    <m/>
    <m/>
    <s v="78200701S709"/>
    <s v="S709"/>
    <s v="GREEN/CREAM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7"/>
    <n v="138"/>
    <m/>
    <m/>
    <m/>
    <m/>
    <m/>
    <m/>
    <m/>
    <m/>
    <n v="7"/>
    <n v="14"/>
    <n v="28"/>
    <n v="57"/>
    <n v="18"/>
    <n v="8"/>
    <n v="6"/>
  </r>
  <r>
    <s v="78200001"/>
    <m/>
    <m/>
    <m/>
    <s v="78200001E45"/>
    <s v="E45"/>
    <s v="DARK GREEN"/>
    <x v="0"/>
    <s v="SNEAKERS"/>
    <s v="SNEAKERS"/>
    <s v="UPPER: 100% VEGAN LEATHER"/>
    <s v="LINING: 100% NYLON MESH"/>
    <s v="INSOLE: 100% NYLON MESH"/>
    <s v="OUTSOLE: 100% RUBBER"/>
    <x v="0"/>
    <x v="1"/>
    <s v="SCOTCH&amp;SODA"/>
    <s v="CHINA"/>
    <n v="50"/>
    <n v="119.95"/>
    <n v="25"/>
    <n v="6"/>
    <n v="112"/>
    <m/>
    <m/>
    <m/>
    <m/>
    <m/>
    <m/>
    <m/>
    <m/>
    <n v="6"/>
    <n v="23"/>
    <n v="21"/>
    <n v="34"/>
    <n v="16"/>
    <n v="12"/>
    <m/>
  </r>
  <r>
    <s v="78200301"/>
    <m/>
    <m/>
    <m/>
    <s v="78200301C09"/>
    <s v="C09"/>
    <s v="NAVY-BLUE"/>
    <x v="0"/>
    <s v="SNEAKERS"/>
    <s v="SNEAKERS"/>
    <s v="UPPER: 100% VEGAN LEATHER"/>
    <s v="LINING: 100% MESH"/>
    <s v="INSOLE: 100% MESH"/>
    <s v="OUTSOLE: 100% RUBBER"/>
    <x v="0"/>
    <x v="1"/>
    <s v="SCOTCH&amp;SODA"/>
    <s v="VIETNAM"/>
    <n v="50"/>
    <n v="119.95"/>
    <n v="25"/>
    <n v="6"/>
    <n v="76"/>
    <m/>
    <m/>
    <m/>
    <m/>
    <m/>
    <m/>
    <m/>
    <m/>
    <n v="3"/>
    <n v="19"/>
    <n v="14"/>
    <n v="26"/>
    <n v="8"/>
    <n v="6"/>
    <m/>
  </r>
  <r>
    <s v="78200301"/>
    <m/>
    <m/>
    <m/>
    <s v="78200301S159"/>
    <s v="S159"/>
    <s v="CREAM/GREEN"/>
    <x v="0"/>
    <s v="SNEAKERS"/>
    <s v="SNEAKERS"/>
    <s v="UPPER: 100% VEGAN LEATHER"/>
    <s v="LINING: 100% MESH"/>
    <s v="INSOLE: 100% MESH"/>
    <s v="OUTSOLE: 100% RUBBER"/>
    <x v="0"/>
    <x v="1"/>
    <s v="SCOTCH&amp;SODA"/>
    <s v="VIETNAM"/>
    <n v="50"/>
    <n v="119.95"/>
    <n v="25"/>
    <n v="6"/>
    <n v="88"/>
    <m/>
    <m/>
    <m/>
    <m/>
    <m/>
    <m/>
    <m/>
    <m/>
    <n v="5"/>
    <n v="20"/>
    <n v="19"/>
    <n v="29"/>
    <n v="9"/>
    <n v="6"/>
    <m/>
  </r>
  <r>
    <s v="78200501"/>
    <m/>
    <m/>
    <m/>
    <s v="78200501T00"/>
    <s v="T00"/>
    <s v="TAN"/>
    <x v="0"/>
    <s v="SNEAKERS"/>
    <s v="SNEAKERS"/>
    <s v="UPPER: 100% MICRO SUEDE"/>
    <s v="LINING: 100% MESH"/>
    <s v="INSOLE: 100% MESH"/>
    <s v="OUTSOLE: 100% RUBBER"/>
    <x v="0"/>
    <x v="1"/>
    <s v="SCOTCH&amp;SODA"/>
    <s v="VIETNAM"/>
    <n v="50"/>
    <n v="119.95"/>
    <n v="25"/>
    <n v="6"/>
    <n v="49"/>
    <m/>
    <m/>
    <m/>
    <m/>
    <m/>
    <m/>
    <m/>
    <m/>
    <n v="1"/>
    <n v="15"/>
    <n v="8"/>
    <n v="21"/>
    <n v="3"/>
    <n v="1"/>
    <m/>
  </r>
  <r>
    <s v="78200701"/>
    <m/>
    <m/>
    <m/>
    <s v="78200701E19"/>
    <s v="E19"/>
    <s v="ARMY GREEN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6"/>
    <n v="88"/>
    <m/>
    <m/>
    <m/>
    <m/>
    <m/>
    <m/>
    <m/>
    <m/>
    <n v="2"/>
    <n v="12"/>
    <n v="27"/>
    <n v="25"/>
    <n v="16"/>
    <n v="6"/>
    <m/>
  </r>
  <r>
    <s v="24833042"/>
    <m/>
    <m/>
    <m/>
    <s v="24833042S576"/>
    <s v="S576"/>
    <s v="PURPLE MULTI"/>
    <x v="0"/>
    <s v="LICENSED FOOTWEAR"/>
    <s v="CASSIUS - SNEAKER"/>
    <s v="UPPER: 100% COTTON"/>
    <s v="LINING: 100% SYNTHETIC"/>
    <s v="SOLE: 100% ETHYLENE VINYL ACETATE"/>
    <s v="INSOLE: 100% NYLON MESH"/>
    <x v="0"/>
    <x v="1"/>
    <s v="SCOTCH&amp;SODA"/>
    <s v="CHINA"/>
    <n v="49.6"/>
    <n v="119.95"/>
    <n v="24.8"/>
    <n v="5"/>
    <n v="73"/>
    <m/>
    <m/>
    <m/>
    <m/>
    <m/>
    <m/>
    <m/>
    <m/>
    <m/>
    <n v="6"/>
    <n v="22"/>
    <n v="16"/>
    <n v="27"/>
    <n v="2"/>
    <m/>
  </r>
  <r>
    <s v="24833132"/>
    <m/>
    <m/>
    <m/>
    <s v="24833132S29"/>
    <s v="S29"/>
    <s v="WHITE"/>
    <x v="0"/>
    <s v="SNEAKERS"/>
    <s v="ELLIOT LS SNEAKER"/>
    <s v="UPPER: 100% RECYCLED SYNTHETIC"/>
    <s v="NO INFO"/>
    <s v="NO INFO"/>
    <s v="INSOLE: 100% MESH RECYCLED"/>
    <x v="0"/>
    <x v="1"/>
    <s v="SCOTCH&amp;SODA"/>
    <s v="CHINA"/>
    <n v="53.7"/>
    <n v="129.94999999999999"/>
    <n v="26.85"/>
    <n v="4"/>
    <n v="20"/>
    <m/>
    <m/>
    <m/>
    <m/>
    <m/>
    <m/>
    <m/>
    <m/>
    <n v="1"/>
    <m/>
    <n v="7"/>
    <n v="8"/>
    <n v="4"/>
    <m/>
    <m/>
  </r>
  <r>
    <s v="78200601"/>
    <m/>
    <m/>
    <m/>
    <s v="78200601200"/>
    <s v="200"/>
    <s v="BLUE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4"/>
    <n v="61"/>
    <m/>
    <m/>
    <m/>
    <m/>
    <m/>
    <m/>
    <m/>
    <m/>
    <n v="4"/>
    <n v="14"/>
    <n v="11"/>
    <n v="32"/>
    <m/>
    <m/>
    <m/>
  </r>
  <r>
    <s v="78200601"/>
    <m/>
    <m/>
    <m/>
    <s v="78200601A05"/>
    <s v="A05"/>
    <s v="BLACK-GREY"/>
    <x v="0"/>
    <s v="SNEAKERS"/>
    <s v="SNEAKERS"/>
    <s v="UPPER: 90% VEGAN LEATHER 10% MESH"/>
    <s v="LINING: 100% SYNTHETIC MESH"/>
    <s v="INSOLE: 100% SYNTHETIC MESH"/>
    <s v="OUTSOLE: 100% RUBBER"/>
    <x v="0"/>
    <x v="1"/>
    <s v="SCOTCH&amp;SODA"/>
    <s v="CHINA"/>
    <n v="50"/>
    <n v="119.95"/>
    <n v="25"/>
    <n v="4"/>
    <n v="94"/>
    <m/>
    <m/>
    <m/>
    <m/>
    <m/>
    <m/>
    <m/>
    <m/>
    <n v="11"/>
    <n v="13"/>
    <n v="33"/>
    <n v="37"/>
    <m/>
    <m/>
    <m/>
  </r>
  <r>
    <s v="20837557"/>
    <m/>
    <m/>
    <m/>
    <s v="20837557S299"/>
    <s v="S299"/>
    <s v="WHITE RAINBOW"/>
    <x v="0"/>
    <s v="SNEAKERS"/>
    <s v="VIVEX SNEAKER"/>
    <s v="UPPER: 100% TEXTILE"/>
    <s v="LINING: 100% SYNTHETIC"/>
    <s v="SOLE: 100% RUBBER"/>
    <s v="NO INFO"/>
    <x v="0"/>
    <x v="1"/>
    <s v="SCOTCH&amp;SODA"/>
    <s v="CHINA"/>
    <n v="49.6"/>
    <n v="119.95"/>
    <n v="24.8"/>
    <n v="3"/>
    <n v="83"/>
    <m/>
    <m/>
    <m/>
    <m/>
    <m/>
    <m/>
    <m/>
    <m/>
    <m/>
    <m/>
    <m/>
    <m/>
    <n v="43"/>
    <n v="34"/>
    <n v="6"/>
  </r>
  <r>
    <s v="24833045"/>
    <m/>
    <m/>
    <m/>
    <s v="24833045S33"/>
    <s v="S33"/>
    <s v="YELLOW"/>
    <x v="0"/>
    <s v="SNEAKERS"/>
    <s v="SNEAKERS"/>
    <s v="UPPER: 100% COTTON SUEDE"/>
    <s v="LINING: 100% NYLON MESH"/>
    <s v="SOLE: 100% RUBBER"/>
    <s v="INSOLE: 100% SYNTHETIC"/>
    <x v="0"/>
    <x v="1"/>
    <s v="SCOTCH&amp;SODA"/>
    <s v="VIETNAM"/>
    <n v="41.3"/>
    <n v="99.95"/>
    <n v="20.65"/>
    <n v="3"/>
    <n v="74"/>
    <m/>
    <m/>
    <m/>
    <m/>
    <m/>
    <m/>
    <m/>
    <m/>
    <m/>
    <m/>
    <n v="24"/>
    <n v="21"/>
    <n v="29"/>
    <m/>
    <m/>
  </r>
  <r>
    <s v="24833136"/>
    <m/>
    <m/>
    <m/>
    <s v="24833136S25"/>
    <s v="S25"/>
    <s v="SAND"/>
    <x v="0"/>
    <s v="SNEAKERS"/>
    <s v="VIVEX LS SNEAKER"/>
    <s v="UPPER: 100% SYNTHETIC SUEDE"/>
    <s v="NO INFO"/>
    <s v="NO INFO"/>
    <s v="INSOLE: 100% MESH RECYCLED"/>
    <x v="0"/>
    <x v="1"/>
    <s v="SCOTCH&amp;SODA"/>
    <s v="CHINA"/>
    <n v="45.4"/>
    <n v="109.95"/>
    <n v="22.7"/>
    <n v="3"/>
    <n v="55"/>
    <m/>
    <m/>
    <m/>
    <m/>
    <m/>
    <m/>
    <m/>
    <m/>
    <m/>
    <m/>
    <n v="19"/>
    <n v="13"/>
    <n v="23"/>
    <m/>
    <m/>
  </r>
  <r>
    <s v="24839932"/>
    <m/>
    <m/>
    <m/>
    <s v="24839932S248"/>
    <s v="S248"/>
    <s v="WHITE NATURAL"/>
    <x v="0"/>
    <s v="SNEAKERS"/>
    <s v="SNEAKERS"/>
    <s v="UPPER: 100% LINENTEXTILE"/>
    <s v="LINING: 100% SYNTHETIC"/>
    <s v="SOLE: 100% RUBBER"/>
    <s v="INSOLE: 100% SYNTHETIC"/>
    <x v="0"/>
    <x v="1"/>
    <s v="SCOTCH&amp;SODA"/>
    <s v="VIETNAM"/>
    <n v="45.4"/>
    <n v="109.95"/>
    <n v="22.7"/>
    <n v="3"/>
    <n v="67"/>
    <m/>
    <m/>
    <m/>
    <m/>
    <m/>
    <m/>
    <m/>
    <m/>
    <m/>
    <m/>
    <n v="24"/>
    <n v="19"/>
    <n v="24"/>
    <m/>
    <m/>
  </r>
  <r>
    <s v="24839942"/>
    <m/>
    <m/>
    <m/>
    <s v="24839942S509"/>
    <s v="S509"/>
    <s v="RED MULTI"/>
    <x v="0"/>
    <s v="LICENSED FOOTWEAR"/>
    <s v="VIVEX - SNEAKER"/>
    <s v="UPPER: 100% MESH 3 D KNIT"/>
    <s v="LINING: 100% SYNTHETIC"/>
    <s v="SOLE: 100% ETHYLENE VINYL ACETATE"/>
    <s v="INSOLE: 100% NYLON MESH"/>
    <x v="0"/>
    <x v="1"/>
    <s v="SCOTCH&amp;SODA"/>
    <s v="CHINA"/>
    <n v="49.6"/>
    <n v="119.95"/>
    <n v="24.8"/>
    <n v="3"/>
    <n v="17"/>
    <m/>
    <m/>
    <m/>
    <m/>
    <m/>
    <m/>
    <m/>
    <m/>
    <m/>
    <m/>
    <n v="9"/>
    <n v="5"/>
    <n v="3"/>
    <m/>
    <m/>
  </r>
  <r>
    <s v="78200301"/>
    <m/>
    <m/>
    <m/>
    <s v="78200301E01"/>
    <s v="E01"/>
    <s v="GREEN-BLACK"/>
    <x v="0"/>
    <s v="SNEAKERS"/>
    <s v="SNEAKERS"/>
    <s v="UPPER: 100% VEGAN LEATHER"/>
    <s v="LINING: 100% MESH"/>
    <s v="INSOLE: 100% MESH"/>
    <s v="OUTSOLE: 100% RUBBER"/>
    <x v="0"/>
    <x v="1"/>
    <s v="SCOTCH&amp;SODA"/>
    <s v="VIETNAM"/>
    <n v="50"/>
    <n v="119.95"/>
    <n v="25"/>
    <n v="3"/>
    <n v="30"/>
    <m/>
    <m/>
    <m/>
    <m/>
    <m/>
    <m/>
    <m/>
    <m/>
    <n v="10"/>
    <n v="13"/>
    <m/>
    <m/>
    <m/>
    <m/>
    <n v="7"/>
  </r>
  <r>
    <s v="24833042"/>
    <m/>
    <m/>
    <m/>
    <s v="24833042S307"/>
    <s v="S307"/>
    <s v="LIGHT YELLOW"/>
    <x v="0"/>
    <s v="LICENSED FOOTWEAR"/>
    <s v="CASSIUS - SNEAKER"/>
    <s v="UPPER: 100% COTTON"/>
    <s v="LINING: 100% SYNTHETIC"/>
    <s v="SOLE: 100% ETHYLENE VINYL ACETATE"/>
    <s v="INSOLE: 100% NYLON MESH"/>
    <x v="0"/>
    <x v="1"/>
    <s v="SCOTCH&amp;SODA"/>
    <s v="CHINA"/>
    <n v="49.6"/>
    <n v="119.95"/>
    <n v="24.8"/>
    <n v="2"/>
    <n v="3"/>
    <m/>
    <m/>
    <m/>
    <m/>
    <m/>
    <m/>
    <m/>
    <m/>
    <m/>
    <m/>
    <m/>
    <n v="2"/>
    <m/>
    <n v="1"/>
    <m/>
  </r>
  <r>
    <s v="24833137"/>
    <m/>
    <m/>
    <m/>
    <s v="24833137S283"/>
    <s v="S283"/>
    <s v="WHITE/RAINBOW"/>
    <x v="0"/>
    <s v="SNEAKERS"/>
    <s v="VIVEX LS SNEAKER"/>
    <s v="UPPER: SYNTHETIC SUEDE"/>
    <s v="NO INFO"/>
    <s v="NO INFO"/>
    <s v="INSOLE: MESH RECYCLED"/>
    <x v="0"/>
    <x v="1"/>
    <s v="SCOTCH&amp;SODA"/>
    <s v="CHINA"/>
    <n v="49.6"/>
    <n v="119.95"/>
    <n v="24.8"/>
    <n v="2"/>
    <n v="13"/>
    <m/>
    <m/>
    <m/>
    <m/>
    <m/>
    <m/>
    <m/>
    <m/>
    <m/>
    <m/>
    <n v="4"/>
    <m/>
    <n v="9"/>
    <m/>
    <m/>
  </r>
  <r>
    <s v="78200401"/>
    <m/>
    <m/>
    <m/>
    <s v="78200401C00"/>
    <s v="C00"/>
    <s v="NAVY"/>
    <x v="0"/>
    <s v="SNEAKERS"/>
    <s v="SNEAKERS"/>
    <s v="UPPER: 100% VEGAN LEATHER"/>
    <s v="LINING: 100% MESH"/>
    <s v="INSOLE: 100% MESH"/>
    <s v="OUTSOLE: 100% RUBBER"/>
    <x v="0"/>
    <x v="1"/>
    <s v="SCOTCH&amp;SODA"/>
    <s v="VIETNAM"/>
    <n v="50"/>
    <n v="119.95"/>
    <n v="25"/>
    <n v="2"/>
    <n v="87"/>
    <m/>
    <m/>
    <m/>
    <m/>
    <m/>
    <m/>
    <m/>
    <m/>
    <m/>
    <m/>
    <n v="23"/>
    <n v="64"/>
    <m/>
    <m/>
    <m/>
  </r>
  <r>
    <s v="24839917"/>
    <m/>
    <m/>
    <m/>
    <s v="24839917S985"/>
    <s v="S985"/>
    <s v="MULTI COLOUR MIX"/>
    <x v="0"/>
    <s v="SNEAKERS"/>
    <s v="SNEAKERS"/>
    <s v="UPPER: KNIT TEXTILE"/>
    <s v="LINING: TEXTILE"/>
    <s v="SOLE: RUBBER"/>
    <s v="INSOLE: TEXTILE"/>
    <x v="0"/>
    <x v="1"/>
    <s v="SCOTCH&amp;SODA"/>
    <s v="VIETNAM"/>
    <n v="37.200000000000003"/>
    <n v="89.95"/>
    <n v="18.600000000000001"/>
    <n v="1"/>
    <n v="1"/>
    <m/>
    <m/>
    <m/>
    <m/>
    <m/>
    <m/>
    <m/>
    <m/>
    <m/>
    <m/>
    <m/>
    <m/>
    <n v="1"/>
    <m/>
    <m/>
  </r>
  <r>
    <s v="24839942"/>
    <m/>
    <m/>
    <m/>
    <s v="24839942S276"/>
    <s v="S276"/>
    <s v="WHITE MULTI"/>
    <x v="0"/>
    <s v="LICENSED FOOTWEAR"/>
    <s v="VIVEX - SNEAKER"/>
    <s v="UPPER: 100% MESH 3 D KNIT"/>
    <s v="LINING: 100% SYNTHETIC"/>
    <s v="SOLE: 100% ETHYLENE VINYL ACETATE"/>
    <s v="INSOLE: 100% NYLON MESH"/>
    <x v="0"/>
    <x v="1"/>
    <s v="SCOTCH&amp;SODA"/>
    <s v="CHINA"/>
    <n v="49.6"/>
    <n v="119.95"/>
    <n v="24.8"/>
    <n v="1"/>
    <n v="7"/>
    <m/>
    <m/>
    <m/>
    <m/>
    <m/>
    <m/>
    <m/>
    <m/>
    <m/>
    <m/>
    <n v="7"/>
    <m/>
    <m/>
    <m/>
    <m/>
  </r>
  <r>
    <s v="26879746"/>
    <m/>
    <m/>
    <m/>
    <s v="26879746S651"/>
    <s v="S651"/>
    <s v="BLUE MULTI"/>
    <x v="1"/>
    <s v="SLIP ON"/>
    <s v="COSTA SLIP ON SHOE"/>
    <s v="UPPER: TWILL"/>
    <s v="LINING: 100% RECYCLED MESH"/>
    <s v="NO INFO"/>
    <s v="INSOLE: 100% RECYCLED FABRIC"/>
    <x v="0"/>
    <x v="1"/>
    <s v="SCOTCH&amp;SODA"/>
    <s v="CHINA"/>
    <n v="37.200000000000003"/>
    <n v="89.95"/>
    <n v="18.600000000000001"/>
    <n v="1"/>
    <n v="1"/>
    <m/>
    <m/>
    <m/>
    <m/>
    <m/>
    <m/>
    <m/>
    <m/>
    <m/>
    <m/>
    <n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ategory">
  <location ref="A1:B8" firstHeaderRow="1" firstDataRow="1" firstDataCol="1"/>
  <pivotFields count="38"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m="1"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numFmtId="164" showAll="0"/>
    <pivotField numFmtId="164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4"/>
    <field x="15"/>
    <field x="7"/>
  </rowFields>
  <rowItems count="7">
    <i>
      <x/>
    </i>
    <i r="1">
      <x/>
    </i>
    <i r="2">
      <x v="2"/>
    </i>
    <i r="1">
      <x v="1"/>
    </i>
    <i r="2">
      <x v="1"/>
    </i>
    <i r="2">
      <x v="2"/>
    </i>
    <i t="grand">
      <x/>
    </i>
  </rowItems>
  <colItems count="1">
    <i/>
  </colItems>
  <dataFields count="1">
    <dataField name="Sum of QTY" fld="22" baseField="0" baseItem="0"/>
  </dataFields>
  <formats count="27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14" type="button" dataOnly="0" labelOnly="1" outline="0" axis="axisRow" fieldPosition="0"/>
    </format>
    <format dxfId="23">
      <pivotArea dataOnly="0" labelOnly="1" fieldPosition="0">
        <references count="1">
          <reference field="14" count="0"/>
        </references>
      </pivotArea>
    </format>
    <format dxfId="22">
      <pivotArea dataOnly="0" labelOnly="1" grandRow="1" outline="0" fieldPosition="0"/>
    </format>
    <format dxfId="21">
      <pivotArea dataOnly="0" labelOnly="1" fieldPosition="0">
        <references count="2">
          <reference field="14" count="0" selected="0"/>
          <reference field="15" count="0"/>
        </references>
      </pivotArea>
    </format>
    <format dxfId="20">
      <pivotArea dataOnly="0" labelOnly="1" fieldPosition="0">
        <references count="3">
          <reference field="7" count="1">
            <x v="2"/>
          </reference>
          <reference field="14" count="0" selected="0"/>
          <reference field="15" count="1" selected="0">
            <x v="0"/>
          </reference>
        </references>
      </pivotArea>
    </format>
    <format dxfId="19">
      <pivotArea dataOnly="0" labelOnly="1" fieldPosition="0">
        <references count="3">
          <reference field="7" count="0"/>
          <reference field="14" count="0" selected="0"/>
          <reference field="15" count="1" selected="0">
            <x v="1"/>
          </reference>
        </references>
      </pivotArea>
    </format>
    <format dxfId="18">
      <pivotArea dataOnly="0" labelOnly="1" outline="0" axis="axisValues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4" type="button" dataOnly="0" labelOnly="1" outline="0" axis="axisRow" fieldPosition="0"/>
    </format>
    <format dxfId="14">
      <pivotArea dataOnly="0" labelOnly="1" fieldPosition="0">
        <references count="1">
          <reference field="14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2">
          <reference field="14" count="0" selected="0"/>
          <reference field="15" count="0"/>
        </references>
      </pivotArea>
    </format>
    <format dxfId="11">
      <pivotArea dataOnly="0" labelOnly="1" fieldPosition="0">
        <references count="3">
          <reference field="7" count="1">
            <x v="2"/>
          </reference>
          <reference field="14" count="0" selected="0"/>
          <reference field="15" count="1" selected="0">
            <x v="0"/>
          </reference>
        </references>
      </pivotArea>
    </format>
    <format dxfId="10">
      <pivotArea dataOnly="0" labelOnly="1" fieldPosition="0">
        <references count="3">
          <reference field="7" count="0"/>
          <reference field="14" count="0" selected="0"/>
          <reference field="15" count="1" selected="0">
            <x v="1"/>
          </reference>
        </references>
      </pivotArea>
    </format>
    <format dxfId="9">
      <pivotArea dataOnly="0" labelOnly="1" outline="0" axis="axisValues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14" type="button" dataOnly="0" labelOnly="1" outline="0" axis="axisRow" fieldPosition="0"/>
    </format>
    <format dxfId="5">
      <pivotArea dataOnly="0" labelOnly="1" fieldPosition="0">
        <references count="1">
          <reference field="14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14" count="0" selected="0"/>
          <reference field="15" count="0"/>
        </references>
      </pivotArea>
    </format>
    <format dxfId="2">
      <pivotArea dataOnly="0" labelOnly="1" fieldPosition="0">
        <references count="3">
          <reference field="7" count="1">
            <x v="2"/>
          </reference>
          <reference field="14" count="0" selected="0"/>
          <reference field="15" count="1" selected="0">
            <x v="0"/>
          </reference>
        </references>
      </pivotArea>
    </format>
    <format dxfId="1">
      <pivotArea dataOnly="0" labelOnly="1" fieldPosition="0">
        <references count="3">
          <reference field="7" count="0"/>
          <reference field="14" count="0" selected="0"/>
          <reference field="15" count="1" selected="0">
            <x v="1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"/>
  <sheetViews>
    <sheetView showGridLines="0" tabSelected="1" zoomScale="80" zoomScaleNormal="80" workbookViewId="0">
      <pane ySplit="3" topLeftCell="A4" activePane="bottomLeft" state="frozen"/>
      <selection activeCell="D50" sqref="D50"/>
      <selection pane="bottomLeft" activeCell="AS4" sqref="AS4"/>
    </sheetView>
  </sheetViews>
  <sheetFormatPr defaultRowHeight="15" x14ac:dyDescent="0.25"/>
  <cols>
    <col min="1" max="1" width="9" bestFit="1" customWidth="1"/>
    <col min="2" max="4" width="25.5703125" customWidth="1"/>
    <col min="5" max="5" width="14.28515625" hidden="1" customWidth="1"/>
    <col min="6" max="6" width="7.140625" hidden="1" customWidth="1"/>
    <col min="7" max="8" width="20.7109375" style="7" customWidth="1"/>
    <col min="9" max="9" width="20.7109375" style="7" hidden="1" customWidth="1"/>
    <col min="10" max="10" width="0.28515625" style="7" customWidth="1"/>
    <col min="11" max="11" width="20.7109375" style="7" customWidth="1"/>
    <col min="12" max="14" width="20.7109375" hidden="1" customWidth="1"/>
    <col min="15" max="15" width="15.140625" bestFit="1" customWidth="1"/>
    <col min="16" max="16" width="8" customWidth="1"/>
    <col min="17" max="17" width="14.5703125" hidden="1" customWidth="1"/>
    <col min="18" max="18" width="9.85546875" customWidth="1"/>
    <col min="19" max="19" width="7.140625" bestFit="1" customWidth="1"/>
    <col min="20" max="20" width="8.28515625" bestFit="1" customWidth="1"/>
    <col min="21" max="21" width="11.42578125" bestFit="1" customWidth="1"/>
    <col min="22" max="22" width="5.5703125" bestFit="1" customWidth="1"/>
    <col min="23" max="37" width="3.42578125" bestFit="1" customWidth="1"/>
  </cols>
  <sheetData>
    <row r="1" spans="1:37" ht="24.75" customHeight="1" x14ac:dyDescent="0.25">
      <c r="B1" s="1"/>
    </row>
    <row r="2" spans="1:37" x14ac:dyDescent="0.25">
      <c r="V2" s="6">
        <f>SUBTOTAL(9,V4:V68)</f>
        <v>4516</v>
      </c>
    </row>
    <row r="3" spans="1:37" ht="25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</row>
    <row r="4" spans="1:37" ht="134.44999999999999" customHeight="1" x14ac:dyDescent="0.25">
      <c r="A4" s="3" t="s">
        <v>48</v>
      </c>
      <c r="B4" s="3"/>
      <c r="C4" s="3"/>
      <c r="D4" s="3"/>
      <c r="E4" s="3" t="s">
        <v>49</v>
      </c>
      <c r="F4" s="3" t="s">
        <v>50</v>
      </c>
      <c r="G4" s="9" t="s">
        <v>51</v>
      </c>
      <c r="H4" s="9" t="s">
        <v>52</v>
      </c>
      <c r="I4" s="9" t="s">
        <v>52</v>
      </c>
      <c r="J4" s="9" t="s">
        <v>52</v>
      </c>
      <c r="K4" s="9" t="s">
        <v>53</v>
      </c>
      <c r="L4" s="3" t="s">
        <v>54</v>
      </c>
      <c r="M4" s="3" t="s">
        <v>55</v>
      </c>
      <c r="N4" s="3" t="s">
        <v>56</v>
      </c>
      <c r="O4" s="3" t="s">
        <v>42</v>
      </c>
      <c r="P4" s="3" t="s">
        <v>57</v>
      </c>
      <c r="Q4" s="3" t="s">
        <v>44</v>
      </c>
      <c r="R4" s="3" t="s">
        <v>58</v>
      </c>
      <c r="S4" s="4">
        <v>50</v>
      </c>
      <c r="T4" s="4">
        <v>119.95</v>
      </c>
      <c r="U4" s="5">
        <f t="shared" ref="U4:U66" si="0">COUNT(W4:AK4)</f>
        <v>7</v>
      </c>
      <c r="V4" s="5">
        <f t="shared" ref="V4:V66" si="1">SUM(W4:AK4)</f>
        <v>128</v>
      </c>
      <c r="W4" s="3"/>
      <c r="X4" s="3"/>
      <c r="Y4" s="3"/>
      <c r="Z4" s="3"/>
      <c r="AA4" s="3">
        <v>9</v>
      </c>
      <c r="AB4" s="3">
        <v>5</v>
      </c>
      <c r="AC4" s="3">
        <v>31</v>
      </c>
      <c r="AD4" s="3">
        <v>31</v>
      </c>
      <c r="AE4" s="3">
        <v>17</v>
      </c>
      <c r="AF4" s="3">
        <v>17</v>
      </c>
      <c r="AG4" s="3">
        <v>18</v>
      </c>
      <c r="AH4" s="3"/>
      <c r="AI4" s="3"/>
      <c r="AJ4" s="3"/>
      <c r="AK4" s="3"/>
    </row>
    <row r="5" spans="1:37" ht="134.44999999999999" customHeight="1" x14ac:dyDescent="0.25">
      <c r="A5" s="3" t="s">
        <v>48</v>
      </c>
      <c r="B5" s="3"/>
      <c r="C5" s="3"/>
      <c r="D5" s="3"/>
      <c r="E5" s="3" t="s">
        <v>59</v>
      </c>
      <c r="F5" s="3" t="s">
        <v>60</v>
      </c>
      <c r="G5" s="9" t="s">
        <v>61</v>
      </c>
      <c r="H5" s="9" t="s">
        <v>52</v>
      </c>
      <c r="I5" s="9" t="s">
        <v>52</v>
      </c>
      <c r="J5" s="9" t="s">
        <v>52</v>
      </c>
      <c r="K5" s="9" t="s">
        <v>53</v>
      </c>
      <c r="L5" s="3" t="s">
        <v>54</v>
      </c>
      <c r="M5" s="3" t="s">
        <v>55</v>
      </c>
      <c r="N5" s="3" t="s">
        <v>56</v>
      </c>
      <c r="O5" s="3" t="s">
        <v>42</v>
      </c>
      <c r="P5" s="3" t="s">
        <v>57</v>
      </c>
      <c r="Q5" s="3" t="s">
        <v>44</v>
      </c>
      <c r="R5" s="3" t="s">
        <v>58</v>
      </c>
      <c r="S5" s="4">
        <v>50</v>
      </c>
      <c r="T5" s="4">
        <v>119.95</v>
      </c>
      <c r="U5" s="5">
        <f t="shared" si="0"/>
        <v>7</v>
      </c>
      <c r="V5" s="5">
        <f t="shared" si="1"/>
        <v>125</v>
      </c>
      <c r="W5" s="3"/>
      <c r="X5" s="3"/>
      <c r="Y5" s="3"/>
      <c r="Z5" s="3"/>
      <c r="AA5" s="3">
        <v>8</v>
      </c>
      <c r="AB5" s="3">
        <v>11</v>
      </c>
      <c r="AC5" s="3">
        <v>24</v>
      </c>
      <c r="AD5" s="3">
        <v>29</v>
      </c>
      <c r="AE5" s="3">
        <v>22</v>
      </c>
      <c r="AF5" s="3">
        <v>23</v>
      </c>
      <c r="AG5" s="3">
        <v>8</v>
      </c>
      <c r="AH5" s="3"/>
      <c r="AI5" s="3"/>
      <c r="AJ5" s="3"/>
      <c r="AK5" s="3"/>
    </row>
    <row r="6" spans="1:37" ht="134.44999999999999" customHeight="1" x14ac:dyDescent="0.25">
      <c r="A6" s="3" t="s">
        <v>48</v>
      </c>
      <c r="B6" s="3"/>
      <c r="C6" s="3"/>
      <c r="D6" s="3"/>
      <c r="E6" s="3" t="s">
        <v>62</v>
      </c>
      <c r="F6" s="3" t="s">
        <v>63</v>
      </c>
      <c r="G6" s="9" t="s">
        <v>64</v>
      </c>
      <c r="H6" s="9" t="s">
        <v>52</v>
      </c>
      <c r="I6" s="9" t="s">
        <v>52</v>
      </c>
      <c r="J6" s="9" t="s">
        <v>52</v>
      </c>
      <c r="K6" s="9" t="s">
        <v>53</v>
      </c>
      <c r="L6" s="3" t="s">
        <v>54</v>
      </c>
      <c r="M6" s="3" t="s">
        <v>55</v>
      </c>
      <c r="N6" s="3" t="s">
        <v>56</v>
      </c>
      <c r="O6" s="3" t="s">
        <v>42</v>
      </c>
      <c r="P6" s="3" t="s">
        <v>57</v>
      </c>
      <c r="Q6" s="3" t="s">
        <v>44</v>
      </c>
      <c r="R6" s="3" t="s">
        <v>58</v>
      </c>
      <c r="S6" s="4">
        <v>50</v>
      </c>
      <c r="T6" s="4">
        <v>119.95</v>
      </c>
      <c r="U6" s="5">
        <f t="shared" si="0"/>
        <v>7</v>
      </c>
      <c r="V6" s="5">
        <f t="shared" si="1"/>
        <v>127</v>
      </c>
      <c r="W6" s="3"/>
      <c r="X6" s="3"/>
      <c r="Y6" s="3"/>
      <c r="Z6" s="3"/>
      <c r="AA6" s="3">
        <v>3</v>
      </c>
      <c r="AB6" s="3">
        <v>12</v>
      </c>
      <c r="AC6" s="3">
        <v>26</v>
      </c>
      <c r="AD6" s="3">
        <v>26</v>
      </c>
      <c r="AE6" s="3">
        <v>26</v>
      </c>
      <c r="AF6" s="3">
        <v>27</v>
      </c>
      <c r="AG6" s="3">
        <v>7</v>
      </c>
      <c r="AH6" s="3"/>
      <c r="AI6" s="3"/>
      <c r="AJ6" s="3"/>
      <c r="AK6" s="3"/>
    </row>
    <row r="7" spans="1:37" ht="134.44999999999999" customHeight="1" x14ac:dyDescent="0.25">
      <c r="A7" s="3" t="s">
        <v>48</v>
      </c>
      <c r="B7" s="3"/>
      <c r="C7" s="3"/>
      <c r="D7" s="3"/>
      <c r="E7" s="3" t="s">
        <v>65</v>
      </c>
      <c r="F7" s="3" t="s">
        <v>66</v>
      </c>
      <c r="G7" s="9" t="s">
        <v>67</v>
      </c>
      <c r="H7" s="9" t="s">
        <v>52</v>
      </c>
      <c r="I7" s="9" t="s">
        <v>52</v>
      </c>
      <c r="J7" s="9" t="s">
        <v>52</v>
      </c>
      <c r="K7" s="9" t="s">
        <v>53</v>
      </c>
      <c r="L7" s="3" t="s">
        <v>54</v>
      </c>
      <c r="M7" s="3" t="s">
        <v>55</v>
      </c>
      <c r="N7" s="3" t="s">
        <v>56</v>
      </c>
      <c r="O7" s="3" t="s">
        <v>42</v>
      </c>
      <c r="P7" s="3" t="s">
        <v>57</v>
      </c>
      <c r="Q7" s="3" t="s">
        <v>44</v>
      </c>
      <c r="R7" s="3" t="s">
        <v>58</v>
      </c>
      <c r="S7" s="4">
        <v>50</v>
      </c>
      <c r="T7" s="4">
        <v>119.95</v>
      </c>
      <c r="U7" s="5">
        <f t="shared" si="0"/>
        <v>7</v>
      </c>
      <c r="V7" s="5">
        <f t="shared" si="1"/>
        <v>150</v>
      </c>
      <c r="W7" s="3"/>
      <c r="X7" s="3"/>
      <c r="Y7" s="3"/>
      <c r="Z7" s="3"/>
      <c r="AA7" s="3">
        <v>2</v>
      </c>
      <c r="AB7" s="3">
        <v>10</v>
      </c>
      <c r="AC7" s="3">
        <v>15</v>
      </c>
      <c r="AD7" s="3">
        <v>28</v>
      </c>
      <c r="AE7" s="3">
        <v>36</v>
      </c>
      <c r="AF7" s="3">
        <v>41</v>
      </c>
      <c r="AG7" s="3">
        <v>18</v>
      </c>
      <c r="AH7" s="3"/>
      <c r="AI7" s="3"/>
      <c r="AJ7" s="3"/>
      <c r="AK7" s="3"/>
    </row>
    <row r="8" spans="1:37" ht="134.44999999999999" customHeight="1" x14ac:dyDescent="0.25">
      <c r="A8" s="3" t="s">
        <v>48</v>
      </c>
      <c r="B8" s="3"/>
      <c r="C8" s="3"/>
      <c r="D8" s="3"/>
      <c r="E8" s="3" t="s">
        <v>68</v>
      </c>
      <c r="F8" s="3" t="s">
        <v>69</v>
      </c>
      <c r="G8" s="9" t="s">
        <v>70</v>
      </c>
      <c r="H8" s="9" t="s">
        <v>52</v>
      </c>
      <c r="I8" s="9" t="s">
        <v>52</v>
      </c>
      <c r="J8" s="9" t="s">
        <v>52</v>
      </c>
      <c r="K8" s="9" t="s">
        <v>53</v>
      </c>
      <c r="L8" s="3" t="s">
        <v>54</v>
      </c>
      <c r="M8" s="3" t="s">
        <v>55</v>
      </c>
      <c r="N8" s="3" t="s">
        <v>56</v>
      </c>
      <c r="O8" s="3" t="s">
        <v>42</v>
      </c>
      <c r="P8" s="3" t="s">
        <v>57</v>
      </c>
      <c r="Q8" s="3" t="s">
        <v>44</v>
      </c>
      <c r="R8" s="3" t="s">
        <v>58</v>
      </c>
      <c r="S8" s="4">
        <v>50</v>
      </c>
      <c r="T8" s="4">
        <v>119.95</v>
      </c>
      <c r="U8" s="5">
        <f t="shared" si="0"/>
        <v>6</v>
      </c>
      <c r="V8" s="5">
        <f t="shared" si="1"/>
        <v>154</v>
      </c>
      <c r="W8" s="3"/>
      <c r="X8" s="3"/>
      <c r="Y8" s="3"/>
      <c r="Z8" s="3"/>
      <c r="AA8" s="3"/>
      <c r="AB8" s="3">
        <v>8</v>
      </c>
      <c r="AC8" s="3">
        <v>31</v>
      </c>
      <c r="AD8" s="3">
        <v>41</v>
      </c>
      <c r="AE8" s="3">
        <v>43</v>
      </c>
      <c r="AF8" s="3">
        <v>25</v>
      </c>
      <c r="AG8" s="3">
        <v>6</v>
      </c>
      <c r="AH8" s="3"/>
      <c r="AI8" s="3"/>
      <c r="AJ8" s="3"/>
      <c r="AK8" s="3"/>
    </row>
    <row r="9" spans="1:37" ht="134.44999999999999" customHeight="1" x14ac:dyDescent="0.25">
      <c r="A9" s="3" t="s">
        <v>48</v>
      </c>
      <c r="B9" s="3"/>
      <c r="C9" s="3"/>
      <c r="D9" s="3"/>
      <c r="E9" s="3" t="s">
        <v>71</v>
      </c>
      <c r="F9" s="3" t="s">
        <v>72</v>
      </c>
      <c r="G9" s="9" t="s">
        <v>73</v>
      </c>
      <c r="H9" s="9" t="s">
        <v>52</v>
      </c>
      <c r="I9" s="9" t="s">
        <v>52</v>
      </c>
      <c r="J9" s="9" t="s">
        <v>52</v>
      </c>
      <c r="K9" s="9" t="s">
        <v>53</v>
      </c>
      <c r="L9" s="3" t="s">
        <v>54</v>
      </c>
      <c r="M9" s="3" t="s">
        <v>55</v>
      </c>
      <c r="N9" s="3" t="s">
        <v>56</v>
      </c>
      <c r="O9" s="3" t="s">
        <v>42</v>
      </c>
      <c r="P9" s="3" t="s">
        <v>57</v>
      </c>
      <c r="Q9" s="3" t="s">
        <v>44</v>
      </c>
      <c r="R9" s="3" t="s">
        <v>58</v>
      </c>
      <c r="S9" s="4">
        <v>50</v>
      </c>
      <c r="T9" s="4">
        <v>119.95</v>
      </c>
      <c r="U9" s="5">
        <f t="shared" si="0"/>
        <v>6</v>
      </c>
      <c r="V9" s="5">
        <f t="shared" si="1"/>
        <v>143</v>
      </c>
      <c r="W9" s="3"/>
      <c r="X9" s="3"/>
      <c r="Y9" s="3"/>
      <c r="Z9" s="3"/>
      <c r="AA9" s="3">
        <v>10</v>
      </c>
      <c r="AB9" s="3"/>
      <c r="AC9" s="3">
        <v>23</v>
      </c>
      <c r="AD9" s="3">
        <v>38</v>
      </c>
      <c r="AE9" s="3">
        <v>29</v>
      </c>
      <c r="AF9" s="3">
        <v>21</v>
      </c>
      <c r="AG9" s="3">
        <v>22</v>
      </c>
      <c r="AH9" s="3"/>
      <c r="AI9" s="3"/>
      <c r="AJ9" s="3"/>
      <c r="AK9" s="3"/>
    </row>
    <row r="10" spans="1:37" ht="134.44999999999999" customHeight="1" x14ac:dyDescent="0.25">
      <c r="A10" s="3" t="s">
        <v>74</v>
      </c>
      <c r="B10" s="3"/>
      <c r="C10" s="3"/>
      <c r="D10" s="3"/>
      <c r="E10" s="3" t="s">
        <v>75</v>
      </c>
      <c r="F10" s="3" t="s">
        <v>76</v>
      </c>
      <c r="G10" s="9" t="s">
        <v>47</v>
      </c>
      <c r="H10" s="9" t="s">
        <v>52</v>
      </c>
      <c r="I10" s="9" t="s">
        <v>52</v>
      </c>
      <c r="J10" s="9" t="s">
        <v>52</v>
      </c>
      <c r="K10" s="9" t="s">
        <v>77</v>
      </c>
      <c r="L10" s="3" t="s">
        <v>78</v>
      </c>
      <c r="M10" s="3" t="s">
        <v>79</v>
      </c>
      <c r="N10" s="3" t="s">
        <v>56</v>
      </c>
      <c r="O10" s="3" t="s">
        <v>42</v>
      </c>
      <c r="P10" s="3" t="s">
        <v>57</v>
      </c>
      <c r="Q10" s="3" t="s">
        <v>44</v>
      </c>
      <c r="R10" s="3" t="s">
        <v>80</v>
      </c>
      <c r="S10" s="4">
        <v>50</v>
      </c>
      <c r="T10" s="4">
        <v>119.95</v>
      </c>
      <c r="U10" s="5">
        <f t="shared" si="0"/>
        <v>6</v>
      </c>
      <c r="V10" s="5">
        <f t="shared" si="1"/>
        <v>111</v>
      </c>
      <c r="W10" s="3"/>
      <c r="X10" s="3"/>
      <c r="Y10" s="3"/>
      <c r="Z10" s="3"/>
      <c r="AA10" s="3">
        <v>6</v>
      </c>
      <c r="AB10" s="3"/>
      <c r="AC10" s="3">
        <v>14</v>
      </c>
      <c r="AD10" s="3">
        <v>26</v>
      </c>
      <c r="AE10" s="3">
        <v>35</v>
      </c>
      <c r="AF10" s="3">
        <v>19</v>
      </c>
      <c r="AG10" s="3">
        <v>11</v>
      </c>
      <c r="AH10" s="3"/>
      <c r="AI10" s="3"/>
      <c r="AJ10" s="3"/>
      <c r="AK10" s="3"/>
    </row>
    <row r="11" spans="1:37" ht="134.44999999999999" customHeight="1" x14ac:dyDescent="0.25">
      <c r="A11" s="3" t="s">
        <v>74</v>
      </c>
      <c r="B11" s="3"/>
      <c r="C11" s="3"/>
      <c r="D11" s="3"/>
      <c r="E11" s="3" t="s">
        <v>81</v>
      </c>
      <c r="F11" s="3" t="s">
        <v>82</v>
      </c>
      <c r="G11" s="9" t="s">
        <v>83</v>
      </c>
      <c r="H11" s="9" t="s">
        <v>52</v>
      </c>
      <c r="I11" s="9" t="s">
        <v>52</v>
      </c>
      <c r="J11" s="9" t="s">
        <v>52</v>
      </c>
      <c r="K11" s="9" t="s">
        <v>77</v>
      </c>
      <c r="L11" s="3" t="s">
        <v>78</v>
      </c>
      <c r="M11" s="3" t="s">
        <v>79</v>
      </c>
      <c r="N11" s="3" t="s">
        <v>56</v>
      </c>
      <c r="O11" s="3" t="s">
        <v>42</v>
      </c>
      <c r="P11" s="3" t="s">
        <v>57</v>
      </c>
      <c r="Q11" s="3" t="s">
        <v>44</v>
      </c>
      <c r="R11" s="3" t="s">
        <v>80</v>
      </c>
      <c r="S11" s="4">
        <v>50</v>
      </c>
      <c r="T11" s="4">
        <v>119.95</v>
      </c>
      <c r="U11" s="5">
        <f t="shared" si="0"/>
        <v>6</v>
      </c>
      <c r="V11" s="5">
        <f t="shared" si="1"/>
        <v>120</v>
      </c>
      <c r="W11" s="3"/>
      <c r="X11" s="3"/>
      <c r="Y11" s="3"/>
      <c r="Z11" s="3"/>
      <c r="AA11" s="3">
        <v>6</v>
      </c>
      <c r="AB11" s="3"/>
      <c r="AC11" s="3">
        <v>21</v>
      </c>
      <c r="AD11" s="3">
        <v>22</v>
      </c>
      <c r="AE11" s="3">
        <v>39</v>
      </c>
      <c r="AF11" s="3">
        <v>23</v>
      </c>
      <c r="AG11" s="3">
        <v>9</v>
      </c>
      <c r="AH11" s="3"/>
      <c r="AI11" s="3"/>
      <c r="AJ11" s="3"/>
      <c r="AK11" s="3"/>
    </row>
    <row r="12" spans="1:37" ht="134.44999999999999" customHeight="1" x14ac:dyDescent="0.25">
      <c r="A12" s="3" t="s">
        <v>74</v>
      </c>
      <c r="B12" s="3"/>
      <c r="C12" s="3"/>
      <c r="D12" s="3"/>
      <c r="E12" s="3" t="s">
        <v>84</v>
      </c>
      <c r="F12" s="3" t="s">
        <v>85</v>
      </c>
      <c r="G12" s="9" t="s">
        <v>86</v>
      </c>
      <c r="H12" s="9" t="s">
        <v>52</v>
      </c>
      <c r="I12" s="9" t="s">
        <v>52</v>
      </c>
      <c r="J12" s="9" t="s">
        <v>52</v>
      </c>
      <c r="K12" s="9" t="s">
        <v>77</v>
      </c>
      <c r="L12" s="3" t="s">
        <v>78</v>
      </c>
      <c r="M12" s="3" t="s">
        <v>79</v>
      </c>
      <c r="N12" s="3" t="s">
        <v>56</v>
      </c>
      <c r="O12" s="3" t="s">
        <v>42</v>
      </c>
      <c r="P12" s="3" t="s">
        <v>57</v>
      </c>
      <c r="Q12" s="3" t="s">
        <v>44</v>
      </c>
      <c r="R12" s="3" t="s">
        <v>80</v>
      </c>
      <c r="S12" s="4">
        <v>50</v>
      </c>
      <c r="T12" s="4">
        <v>119.95</v>
      </c>
      <c r="U12" s="5">
        <f t="shared" si="0"/>
        <v>6</v>
      </c>
      <c r="V12" s="5">
        <f t="shared" si="1"/>
        <v>120</v>
      </c>
      <c r="W12" s="3"/>
      <c r="X12" s="3"/>
      <c r="Y12" s="3"/>
      <c r="Z12" s="3"/>
      <c r="AA12" s="3">
        <v>3</v>
      </c>
      <c r="AB12" s="3"/>
      <c r="AC12" s="3">
        <v>27</v>
      </c>
      <c r="AD12" s="3">
        <v>34</v>
      </c>
      <c r="AE12" s="3">
        <v>25</v>
      </c>
      <c r="AF12" s="3">
        <v>23</v>
      </c>
      <c r="AG12" s="3">
        <v>8</v>
      </c>
      <c r="AH12" s="3"/>
      <c r="AI12" s="3"/>
      <c r="AJ12" s="3"/>
      <c r="AK12" s="3"/>
    </row>
    <row r="13" spans="1:37" ht="134.25" customHeight="1" x14ac:dyDescent="0.25">
      <c r="A13" s="3" t="s">
        <v>87</v>
      </c>
      <c r="B13" s="3"/>
      <c r="C13" s="3"/>
      <c r="D13" s="3"/>
      <c r="E13" s="3" t="s">
        <v>88</v>
      </c>
      <c r="F13" s="3" t="s">
        <v>89</v>
      </c>
      <c r="G13" s="9" t="s">
        <v>90</v>
      </c>
      <c r="H13" s="9" t="s">
        <v>52</v>
      </c>
      <c r="I13" s="9" t="s">
        <v>91</v>
      </c>
      <c r="J13" s="9" t="s">
        <v>92</v>
      </c>
      <c r="K13" s="9" t="s">
        <v>93</v>
      </c>
      <c r="L13" s="3" t="s">
        <v>94</v>
      </c>
      <c r="M13" s="3" t="s">
        <v>95</v>
      </c>
      <c r="N13" s="3" t="s">
        <v>96</v>
      </c>
      <c r="O13" s="3" t="s">
        <v>42</v>
      </c>
      <c r="P13" s="3" t="s">
        <v>57</v>
      </c>
      <c r="Q13" s="3" t="s">
        <v>44</v>
      </c>
      <c r="R13" s="3" t="s">
        <v>58</v>
      </c>
      <c r="S13" s="4">
        <v>47.98</v>
      </c>
      <c r="T13" s="4">
        <v>119.95</v>
      </c>
      <c r="U13" s="5">
        <f t="shared" si="0"/>
        <v>5</v>
      </c>
      <c r="V13" s="5">
        <f t="shared" si="1"/>
        <v>133</v>
      </c>
      <c r="W13" s="3"/>
      <c r="X13" s="3"/>
      <c r="Y13" s="3"/>
      <c r="Z13" s="3"/>
      <c r="AA13" s="3"/>
      <c r="AB13" s="3">
        <v>10</v>
      </c>
      <c r="AC13" s="3">
        <v>44</v>
      </c>
      <c r="AD13" s="3">
        <v>37</v>
      </c>
      <c r="AE13" s="3">
        <v>35</v>
      </c>
      <c r="AF13" s="3">
        <v>7</v>
      </c>
      <c r="AG13" s="3"/>
      <c r="AH13" s="3"/>
      <c r="AI13" s="3"/>
      <c r="AJ13" s="3"/>
      <c r="AK13" s="3"/>
    </row>
    <row r="14" spans="1:37" ht="134.44999999999999" customHeight="1" x14ac:dyDescent="0.25">
      <c r="A14" s="3" t="s">
        <v>97</v>
      </c>
      <c r="B14" s="3"/>
      <c r="C14" s="3"/>
      <c r="D14" s="3"/>
      <c r="E14" s="3" t="s">
        <v>98</v>
      </c>
      <c r="F14" s="3" t="s">
        <v>76</v>
      </c>
      <c r="G14" s="9" t="s">
        <v>47</v>
      </c>
      <c r="H14" s="9" t="s">
        <v>52</v>
      </c>
      <c r="I14" s="9" t="s">
        <v>52</v>
      </c>
      <c r="J14" s="9" t="s">
        <v>52</v>
      </c>
      <c r="K14" s="9" t="s">
        <v>53</v>
      </c>
      <c r="L14" s="3" t="s">
        <v>78</v>
      </c>
      <c r="M14" s="3" t="s">
        <v>99</v>
      </c>
      <c r="N14" s="3" t="s">
        <v>56</v>
      </c>
      <c r="O14" s="3" t="s">
        <v>42</v>
      </c>
      <c r="P14" s="3" t="s">
        <v>57</v>
      </c>
      <c r="Q14" s="3" t="s">
        <v>44</v>
      </c>
      <c r="R14" s="3" t="s">
        <v>58</v>
      </c>
      <c r="S14" s="4">
        <v>50</v>
      </c>
      <c r="T14" s="4">
        <v>119.95</v>
      </c>
      <c r="U14" s="5">
        <f t="shared" si="0"/>
        <v>5</v>
      </c>
      <c r="V14" s="5">
        <f t="shared" si="1"/>
        <v>72</v>
      </c>
      <c r="W14" s="3"/>
      <c r="X14" s="3"/>
      <c r="Y14" s="3"/>
      <c r="Z14" s="3"/>
      <c r="AA14" s="3"/>
      <c r="AB14" s="3"/>
      <c r="AC14" s="3">
        <v>5</v>
      </c>
      <c r="AD14" s="3">
        <v>22</v>
      </c>
      <c r="AE14" s="3">
        <v>26</v>
      </c>
      <c r="AF14" s="3">
        <v>11</v>
      </c>
      <c r="AG14" s="3">
        <v>8</v>
      </c>
      <c r="AH14" s="3"/>
      <c r="AI14" s="3"/>
      <c r="AJ14" s="3"/>
      <c r="AK14" s="3"/>
    </row>
    <row r="15" spans="1:37" ht="134.44999999999999" customHeight="1" x14ac:dyDescent="0.25">
      <c r="A15" s="3" t="s">
        <v>97</v>
      </c>
      <c r="B15" s="3"/>
      <c r="C15" s="3"/>
      <c r="D15" s="3"/>
      <c r="E15" s="3" t="s">
        <v>100</v>
      </c>
      <c r="F15" s="3" t="s">
        <v>101</v>
      </c>
      <c r="G15" s="9" t="s">
        <v>102</v>
      </c>
      <c r="H15" s="9" t="s">
        <v>52</v>
      </c>
      <c r="I15" s="9" t="s">
        <v>52</v>
      </c>
      <c r="J15" s="9" t="s">
        <v>52</v>
      </c>
      <c r="K15" s="9" t="s">
        <v>53</v>
      </c>
      <c r="L15" s="3" t="s">
        <v>78</v>
      </c>
      <c r="M15" s="3" t="s">
        <v>99</v>
      </c>
      <c r="N15" s="3" t="s">
        <v>56</v>
      </c>
      <c r="O15" s="3" t="s">
        <v>42</v>
      </c>
      <c r="P15" s="3" t="s">
        <v>57</v>
      </c>
      <c r="Q15" s="3" t="s">
        <v>44</v>
      </c>
      <c r="R15" s="3" t="s">
        <v>58</v>
      </c>
      <c r="S15" s="4">
        <v>50</v>
      </c>
      <c r="T15" s="4">
        <v>119.95</v>
      </c>
      <c r="U15" s="5">
        <f t="shared" si="0"/>
        <v>5</v>
      </c>
      <c r="V15" s="5">
        <f t="shared" si="1"/>
        <v>73</v>
      </c>
      <c r="W15" s="3"/>
      <c r="X15" s="3"/>
      <c r="Y15" s="3"/>
      <c r="Z15" s="3"/>
      <c r="AA15" s="3"/>
      <c r="AB15" s="3"/>
      <c r="AC15" s="3">
        <v>7</v>
      </c>
      <c r="AD15" s="3">
        <v>19</v>
      </c>
      <c r="AE15" s="3">
        <v>30</v>
      </c>
      <c r="AF15" s="3">
        <v>12</v>
      </c>
      <c r="AG15" s="3">
        <v>5</v>
      </c>
      <c r="AH15" s="3"/>
      <c r="AI15" s="3"/>
      <c r="AJ15" s="3"/>
      <c r="AK15" s="3"/>
    </row>
    <row r="16" spans="1:37" ht="134.44999999999999" customHeight="1" x14ac:dyDescent="0.25">
      <c r="A16" s="3" t="s">
        <v>103</v>
      </c>
      <c r="B16" s="3"/>
      <c r="C16" s="3"/>
      <c r="D16" s="3"/>
      <c r="E16" s="3" t="s">
        <v>104</v>
      </c>
      <c r="F16" s="3" t="s">
        <v>105</v>
      </c>
      <c r="G16" s="9" t="s">
        <v>106</v>
      </c>
      <c r="H16" s="9" t="s">
        <v>52</v>
      </c>
      <c r="I16" s="9" t="s">
        <v>52</v>
      </c>
      <c r="J16" s="9" t="s">
        <v>52</v>
      </c>
      <c r="K16" s="9" t="s">
        <v>77</v>
      </c>
      <c r="L16" s="3" t="s">
        <v>78</v>
      </c>
      <c r="M16" s="3" t="s">
        <v>99</v>
      </c>
      <c r="N16" s="3" t="s">
        <v>56</v>
      </c>
      <c r="O16" s="3" t="s">
        <v>42</v>
      </c>
      <c r="P16" s="3" t="s">
        <v>57</v>
      </c>
      <c r="Q16" s="3" t="s">
        <v>44</v>
      </c>
      <c r="R16" s="3" t="s">
        <v>58</v>
      </c>
      <c r="S16" s="4">
        <v>50</v>
      </c>
      <c r="T16" s="4">
        <v>119.95</v>
      </c>
      <c r="U16" s="5">
        <f t="shared" si="0"/>
        <v>5</v>
      </c>
      <c r="V16" s="5">
        <f t="shared" si="1"/>
        <v>156</v>
      </c>
      <c r="W16" s="3"/>
      <c r="X16" s="3"/>
      <c r="Y16" s="3"/>
      <c r="Z16" s="3"/>
      <c r="AA16" s="3"/>
      <c r="AB16" s="3"/>
      <c r="AC16" s="3">
        <v>28</v>
      </c>
      <c r="AD16" s="3">
        <v>40</v>
      </c>
      <c r="AE16" s="3">
        <v>46</v>
      </c>
      <c r="AF16" s="3">
        <v>31</v>
      </c>
      <c r="AG16" s="3">
        <v>11</v>
      </c>
      <c r="AH16" s="3"/>
      <c r="AI16" s="3"/>
      <c r="AJ16" s="3"/>
      <c r="AK16" s="3"/>
    </row>
    <row r="17" spans="1:37" ht="134.25" customHeight="1" x14ac:dyDescent="0.25">
      <c r="A17" s="3" t="s">
        <v>87</v>
      </c>
      <c r="B17" s="3"/>
      <c r="C17" s="3"/>
      <c r="D17" s="3"/>
      <c r="E17" s="3" t="s">
        <v>107</v>
      </c>
      <c r="F17" s="3" t="s">
        <v>108</v>
      </c>
      <c r="G17" s="9" t="s">
        <v>109</v>
      </c>
      <c r="H17" s="9" t="s">
        <v>52</v>
      </c>
      <c r="I17" s="9" t="s">
        <v>91</v>
      </c>
      <c r="J17" s="9" t="s">
        <v>92</v>
      </c>
      <c r="K17" s="9" t="s">
        <v>93</v>
      </c>
      <c r="L17" s="3" t="s">
        <v>94</v>
      </c>
      <c r="M17" s="3" t="s">
        <v>95</v>
      </c>
      <c r="N17" s="3" t="s">
        <v>96</v>
      </c>
      <c r="O17" s="3" t="s">
        <v>42</v>
      </c>
      <c r="P17" s="3" t="s">
        <v>57</v>
      </c>
      <c r="Q17" s="3" t="s">
        <v>44</v>
      </c>
      <c r="R17" s="3" t="s">
        <v>58</v>
      </c>
      <c r="S17" s="4">
        <v>47.98</v>
      </c>
      <c r="T17" s="4">
        <v>119.95</v>
      </c>
      <c r="U17" s="5">
        <f t="shared" si="0"/>
        <v>4</v>
      </c>
      <c r="V17" s="5">
        <f t="shared" si="1"/>
        <v>130</v>
      </c>
      <c r="W17" s="3"/>
      <c r="X17" s="3"/>
      <c r="Y17" s="3"/>
      <c r="Z17" s="3"/>
      <c r="AA17" s="3"/>
      <c r="AB17" s="3"/>
      <c r="AC17" s="3">
        <v>45</v>
      </c>
      <c r="AD17" s="3">
        <v>45</v>
      </c>
      <c r="AE17" s="3">
        <v>32</v>
      </c>
      <c r="AF17" s="3">
        <v>8</v>
      </c>
      <c r="AG17" s="3"/>
      <c r="AH17" s="3"/>
      <c r="AI17" s="3"/>
      <c r="AJ17" s="3"/>
      <c r="AK17" s="3"/>
    </row>
    <row r="18" spans="1:37" ht="134.25" customHeight="1" x14ac:dyDescent="0.25">
      <c r="A18" s="3" t="s">
        <v>110</v>
      </c>
      <c r="B18" s="3"/>
      <c r="C18" s="3"/>
      <c r="D18" s="3"/>
      <c r="E18" s="3" t="s">
        <v>111</v>
      </c>
      <c r="F18" s="3" t="s">
        <v>112</v>
      </c>
      <c r="G18" s="9" t="s">
        <v>113</v>
      </c>
      <c r="H18" s="9" t="s">
        <v>52</v>
      </c>
      <c r="I18" s="9" t="s">
        <v>52</v>
      </c>
      <c r="J18" s="9" t="s">
        <v>114</v>
      </c>
      <c r="K18" s="9" t="s">
        <v>115</v>
      </c>
      <c r="L18" s="3" t="s">
        <v>41</v>
      </c>
      <c r="M18" s="3" t="s">
        <v>116</v>
      </c>
      <c r="N18" s="3" t="s">
        <v>117</v>
      </c>
      <c r="O18" s="3" t="s">
        <v>42</v>
      </c>
      <c r="P18" s="3" t="s">
        <v>57</v>
      </c>
      <c r="Q18" s="3" t="s">
        <v>44</v>
      </c>
      <c r="R18" s="3" t="s">
        <v>80</v>
      </c>
      <c r="S18" s="4">
        <v>49.6</v>
      </c>
      <c r="T18" s="4">
        <v>119.95</v>
      </c>
      <c r="U18" s="5">
        <f t="shared" si="0"/>
        <v>4</v>
      </c>
      <c r="V18" s="5">
        <f t="shared" si="1"/>
        <v>37</v>
      </c>
      <c r="W18" s="3"/>
      <c r="X18" s="3"/>
      <c r="Y18" s="3"/>
      <c r="Z18" s="3"/>
      <c r="AA18" s="3"/>
      <c r="AB18" s="3"/>
      <c r="AC18" s="3">
        <v>13</v>
      </c>
      <c r="AD18" s="3">
        <v>22</v>
      </c>
      <c r="AE18" s="3">
        <v>1</v>
      </c>
      <c r="AF18" s="3">
        <v>1</v>
      </c>
      <c r="AG18" s="3"/>
      <c r="AH18" s="3"/>
      <c r="AI18" s="3"/>
      <c r="AJ18" s="3"/>
      <c r="AK18" s="3"/>
    </row>
    <row r="19" spans="1:37" ht="134.25" customHeight="1" x14ac:dyDescent="0.25">
      <c r="A19" s="3" t="s">
        <v>118</v>
      </c>
      <c r="B19" s="3"/>
      <c r="C19" s="3"/>
      <c r="D19" s="3"/>
      <c r="E19" s="3" t="s">
        <v>119</v>
      </c>
      <c r="F19" s="3" t="s">
        <v>120</v>
      </c>
      <c r="G19" s="9" t="s">
        <v>121</v>
      </c>
      <c r="H19" s="9" t="s">
        <v>52</v>
      </c>
      <c r="I19" s="9" t="s">
        <v>52</v>
      </c>
      <c r="J19" s="9" t="s">
        <v>122</v>
      </c>
      <c r="K19" s="9" t="s">
        <v>123</v>
      </c>
      <c r="L19" s="3" t="s">
        <v>41</v>
      </c>
      <c r="M19" s="3" t="s">
        <v>95</v>
      </c>
      <c r="N19" s="3" t="s">
        <v>96</v>
      </c>
      <c r="O19" s="3" t="s">
        <v>42</v>
      </c>
      <c r="P19" s="3" t="s">
        <v>57</v>
      </c>
      <c r="Q19" s="3" t="s">
        <v>44</v>
      </c>
      <c r="R19" s="3" t="s">
        <v>58</v>
      </c>
      <c r="S19" s="4">
        <v>49.6</v>
      </c>
      <c r="T19" s="4">
        <v>119.95</v>
      </c>
      <c r="U19" s="5">
        <f t="shared" si="0"/>
        <v>3</v>
      </c>
      <c r="V19" s="5">
        <f t="shared" si="1"/>
        <v>77</v>
      </c>
      <c r="W19" s="3"/>
      <c r="X19" s="3"/>
      <c r="Y19" s="3"/>
      <c r="Z19" s="3"/>
      <c r="AA19" s="3"/>
      <c r="AB19" s="3"/>
      <c r="AC19" s="3">
        <v>27</v>
      </c>
      <c r="AD19" s="3">
        <v>20</v>
      </c>
      <c r="AE19" s="3">
        <v>30</v>
      </c>
      <c r="AF19" s="3"/>
      <c r="AG19" s="3"/>
      <c r="AH19" s="3"/>
      <c r="AI19" s="3"/>
      <c r="AJ19" s="3"/>
      <c r="AK19" s="3"/>
    </row>
    <row r="20" spans="1:37" ht="134.25" customHeight="1" x14ac:dyDescent="0.25">
      <c r="A20" s="3" t="s">
        <v>124</v>
      </c>
      <c r="B20" s="3"/>
      <c r="C20" s="3"/>
      <c r="D20" s="3"/>
      <c r="E20" s="3" t="s">
        <v>125</v>
      </c>
      <c r="F20" s="3" t="s">
        <v>72</v>
      </c>
      <c r="G20" s="9" t="s">
        <v>73</v>
      </c>
      <c r="H20" s="9" t="s">
        <v>52</v>
      </c>
      <c r="I20" s="9" t="s">
        <v>52</v>
      </c>
      <c r="J20" s="9" t="s">
        <v>52</v>
      </c>
      <c r="K20" s="9" t="s">
        <v>126</v>
      </c>
      <c r="L20" s="3" t="s">
        <v>127</v>
      </c>
      <c r="M20" s="3" t="s">
        <v>128</v>
      </c>
      <c r="N20" s="3" t="s">
        <v>129</v>
      </c>
      <c r="O20" s="3" t="s">
        <v>42</v>
      </c>
      <c r="P20" s="3" t="s">
        <v>57</v>
      </c>
      <c r="Q20" s="3" t="s">
        <v>44</v>
      </c>
      <c r="R20" s="3" t="s">
        <v>58</v>
      </c>
      <c r="S20" s="4">
        <v>45.4</v>
      </c>
      <c r="T20" s="4">
        <v>109.95</v>
      </c>
      <c r="U20" s="5">
        <f t="shared" si="0"/>
        <v>3</v>
      </c>
      <c r="V20" s="5">
        <f t="shared" si="1"/>
        <v>40</v>
      </c>
      <c r="W20" s="3"/>
      <c r="X20" s="3"/>
      <c r="Y20" s="3"/>
      <c r="Z20" s="3"/>
      <c r="AA20" s="3"/>
      <c r="AB20" s="3"/>
      <c r="AC20" s="3">
        <v>16</v>
      </c>
      <c r="AD20" s="3">
        <v>23</v>
      </c>
      <c r="AE20" s="3"/>
      <c r="AF20" s="3">
        <v>1</v>
      </c>
      <c r="AG20" s="3"/>
      <c r="AH20" s="3"/>
      <c r="AI20" s="3"/>
      <c r="AJ20" s="3"/>
      <c r="AK20" s="3"/>
    </row>
    <row r="21" spans="1:37" ht="134.25" customHeight="1" x14ac:dyDescent="0.25">
      <c r="A21" s="3" t="s">
        <v>130</v>
      </c>
      <c r="B21" s="3"/>
      <c r="C21" s="3"/>
      <c r="D21" s="3"/>
      <c r="E21" s="3" t="s">
        <v>131</v>
      </c>
      <c r="F21" s="3" t="s">
        <v>132</v>
      </c>
      <c r="G21" s="9" t="s">
        <v>133</v>
      </c>
      <c r="H21" s="9" t="s">
        <v>52</v>
      </c>
      <c r="I21" s="9" t="s">
        <v>52</v>
      </c>
      <c r="J21" s="9" t="s">
        <v>134</v>
      </c>
      <c r="K21" s="9" t="s">
        <v>93</v>
      </c>
      <c r="L21" s="3" t="s">
        <v>127</v>
      </c>
      <c r="M21" s="3" t="s">
        <v>135</v>
      </c>
      <c r="N21" s="3" t="s">
        <v>129</v>
      </c>
      <c r="O21" s="3" t="s">
        <v>42</v>
      </c>
      <c r="P21" s="3" t="s">
        <v>57</v>
      </c>
      <c r="Q21" s="3" t="s">
        <v>44</v>
      </c>
      <c r="R21" s="3" t="s">
        <v>58</v>
      </c>
      <c r="S21" s="4">
        <v>45.4</v>
      </c>
      <c r="T21" s="4">
        <v>109.95</v>
      </c>
      <c r="U21" s="5">
        <f t="shared" si="0"/>
        <v>2</v>
      </c>
      <c r="V21" s="5">
        <f t="shared" si="1"/>
        <v>42</v>
      </c>
      <c r="W21" s="3"/>
      <c r="X21" s="3"/>
      <c r="Y21" s="3"/>
      <c r="Z21" s="3"/>
      <c r="AA21" s="3"/>
      <c r="AB21" s="3"/>
      <c r="AC21" s="3"/>
      <c r="AD21" s="3">
        <v>5</v>
      </c>
      <c r="AE21" s="3">
        <v>37</v>
      </c>
      <c r="AF21" s="3"/>
      <c r="AG21" s="3"/>
      <c r="AH21" s="3"/>
      <c r="AI21" s="3"/>
      <c r="AJ21" s="3"/>
      <c r="AK21" s="3"/>
    </row>
    <row r="22" spans="1:37" ht="134.25" customHeight="1" x14ac:dyDescent="0.25">
      <c r="A22" s="3" t="s">
        <v>136</v>
      </c>
      <c r="B22" s="3"/>
      <c r="C22" s="3"/>
      <c r="D22" s="3"/>
      <c r="E22" s="3" t="s">
        <v>137</v>
      </c>
      <c r="F22" s="3" t="s">
        <v>138</v>
      </c>
      <c r="G22" s="9" t="s">
        <v>139</v>
      </c>
      <c r="H22" s="9" t="s">
        <v>52</v>
      </c>
      <c r="I22" s="9" t="s">
        <v>52</v>
      </c>
      <c r="J22" s="9" t="s">
        <v>52</v>
      </c>
      <c r="K22" s="9" t="s">
        <v>140</v>
      </c>
      <c r="L22" s="3" t="s">
        <v>127</v>
      </c>
      <c r="M22" s="3" t="s">
        <v>141</v>
      </c>
      <c r="N22" s="3" t="s">
        <v>129</v>
      </c>
      <c r="O22" s="3" t="s">
        <v>42</v>
      </c>
      <c r="P22" s="3" t="s">
        <v>57</v>
      </c>
      <c r="Q22" s="3" t="s">
        <v>44</v>
      </c>
      <c r="R22" s="3" t="s">
        <v>58</v>
      </c>
      <c r="S22" s="4">
        <v>49.6</v>
      </c>
      <c r="T22" s="4">
        <v>119.95</v>
      </c>
      <c r="U22" s="5">
        <f t="shared" si="0"/>
        <v>2</v>
      </c>
      <c r="V22" s="5">
        <f t="shared" si="1"/>
        <v>25</v>
      </c>
      <c r="W22" s="3"/>
      <c r="X22" s="3"/>
      <c r="Y22" s="3"/>
      <c r="Z22" s="3"/>
      <c r="AA22" s="3"/>
      <c r="AB22" s="3"/>
      <c r="AC22" s="3"/>
      <c r="AD22" s="3">
        <v>23</v>
      </c>
      <c r="AE22" s="3">
        <v>2</v>
      </c>
      <c r="AF22" s="3"/>
      <c r="AG22" s="3"/>
      <c r="AH22" s="3"/>
      <c r="AI22" s="3"/>
      <c r="AJ22" s="3"/>
      <c r="AK22" s="3"/>
    </row>
    <row r="23" spans="1:37" ht="134.25" customHeight="1" x14ac:dyDescent="0.25">
      <c r="A23" s="3" t="s">
        <v>142</v>
      </c>
      <c r="B23" s="3"/>
      <c r="C23" s="3"/>
      <c r="D23" s="3"/>
      <c r="E23" s="3" t="s">
        <v>143</v>
      </c>
      <c r="F23" s="3" t="s">
        <v>108</v>
      </c>
      <c r="G23" s="9" t="s">
        <v>109</v>
      </c>
      <c r="H23" s="9" t="s">
        <v>52</v>
      </c>
      <c r="I23" s="9" t="s">
        <v>52</v>
      </c>
      <c r="J23" s="9" t="s">
        <v>122</v>
      </c>
      <c r="K23" s="9" t="s">
        <v>123</v>
      </c>
      <c r="L23" s="3" t="s">
        <v>41</v>
      </c>
      <c r="M23" s="3" t="s">
        <v>95</v>
      </c>
      <c r="N23" s="3" t="s">
        <v>96</v>
      </c>
      <c r="O23" s="3" t="s">
        <v>42</v>
      </c>
      <c r="P23" s="3" t="s">
        <v>57</v>
      </c>
      <c r="Q23" s="3" t="s">
        <v>44</v>
      </c>
      <c r="R23" s="3" t="s">
        <v>58</v>
      </c>
      <c r="S23" s="4">
        <v>53.7</v>
      </c>
      <c r="T23" s="4">
        <v>129.94999999999999</v>
      </c>
      <c r="U23" s="5">
        <f t="shared" si="0"/>
        <v>2</v>
      </c>
      <c r="V23" s="5">
        <f t="shared" si="1"/>
        <v>7</v>
      </c>
      <c r="W23" s="3"/>
      <c r="X23" s="3"/>
      <c r="Y23" s="3"/>
      <c r="Z23" s="3"/>
      <c r="AA23" s="3"/>
      <c r="AB23" s="3"/>
      <c r="AC23" s="3">
        <v>1</v>
      </c>
      <c r="AD23" s="3"/>
      <c r="AE23" s="3">
        <v>6</v>
      </c>
      <c r="AF23" s="3"/>
      <c r="AG23" s="3"/>
      <c r="AH23" s="3"/>
      <c r="AI23" s="3"/>
      <c r="AJ23" s="3"/>
      <c r="AK23" s="3"/>
    </row>
    <row r="24" spans="1:37" ht="134.25" customHeight="1" x14ac:dyDescent="0.25">
      <c r="A24" s="3" t="s">
        <v>142</v>
      </c>
      <c r="B24" s="3"/>
      <c r="C24" s="3"/>
      <c r="D24" s="3"/>
      <c r="E24" s="3" t="s">
        <v>144</v>
      </c>
      <c r="F24" s="3" t="s">
        <v>145</v>
      </c>
      <c r="G24" s="9" t="s">
        <v>146</v>
      </c>
      <c r="H24" s="9" t="s">
        <v>52</v>
      </c>
      <c r="I24" s="9" t="s">
        <v>52</v>
      </c>
      <c r="J24" s="9" t="s">
        <v>122</v>
      </c>
      <c r="K24" s="9" t="s">
        <v>123</v>
      </c>
      <c r="L24" s="3" t="s">
        <v>41</v>
      </c>
      <c r="M24" s="3" t="s">
        <v>95</v>
      </c>
      <c r="N24" s="3" t="s">
        <v>96</v>
      </c>
      <c r="O24" s="3" t="s">
        <v>42</v>
      </c>
      <c r="P24" s="3" t="s">
        <v>57</v>
      </c>
      <c r="Q24" s="3" t="s">
        <v>44</v>
      </c>
      <c r="R24" s="3" t="s">
        <v>58</v>
      </c>
      <c r="S24" s="4">
        <v>53.7</v>
      </c>
      <c r="T24" s="4">
        <v>129.94999999999999</v>
      </c>
      <c r="U24" s="5">
        <f t="shared" si="0"/>
        <v>2</v>
      </c>
      <c r="V24" s="5">
        <f t="shared" si="1"/>
        <v>9</v>
      </c>
      <c r="W24" s="3"/>
      <c r="X24" s="3"/>
      <c r="Y24" s="3"/>
      <c r="Z24" s="3"/>
      <c r="AA24" s="3"/>
      <c r="AB24" s="3"/>
      <c r="AC24" s="3">
        <v>4</v>
      </c>
      <c r="AD24" s="3"/>
      <c r="AE24" s="3">
        <v>5</v>
      </c>
      <c r="AF24" s="3"/>
      <c r="AG24" s="3"/>
      <c r="AH24" s="3"/>
      <c r="AI24" s="3"/>
      <c r="AJ24" s="3"/>
      <c r="AK24" s="3"/>
    </row>
    <row r="25" spans="1:37" ht="134.25" customHeight="1" x14ac:dyDescent="0.25">
      <c r="A25" s="3" t="s">
        <v>147</v>
      </c>
      <c r="B25" s="3"/>
      <c r="C25" s="3"/>
      <c r="D25" s="3"/>
      <c r="E25" s="3" t="s">
        <v>148</v>
      </c>
      <c r="F25" s="3" t="s">
        <v>149</v>
      </c>
      <c r="G25" s="9" t="s">
        <v>150</v>
      </c>
      <c r="H25" s="9" t="s">
        <v>52</v>
      </c>
      <c r="I25" s="9" t="s">
        <v>151</v>
      </c>
      <c r="J25" s="9" t="s">
        <v>152</v>
      </c>
      <c r="K25" s="9" t="s">
        <v>153</v>
      </c>
      <c r="L25" s="3" t="s">
        <v>127</v>
      </c>
      <c r="M25" s="3" t="s">
        <v>128</v>
      </c>
      <c r="N25" s="3" t="s">
        <v>129</v>
      </c>
      <c r="O25" s="3" t="s">
        <v>42</v>
      </c>
      <c r="P25" s="3" t="s">
        <v>57</v>
      </c>
      <c r="Q25" s="3" t="s">
        <v>44</v>
      </c>
      <c r="R25" s="3" t="s">
        <v>58</v>
      </c>
      <c r="S25" s="4">
        <v>41.3</v>
      </c>
      <c r="T25" s="4">
        <v>99.95</v>
      </c>
      <c r="U25" s="5">
        <f t="shared" si="0"/>
        <v>2</v>
      </c>
      <c r="V25" s="5">
        <f t="shared" si="1"/>
        <v>41</v>
      </c>
      <c r="W25" s="3"/>
      <c r="X25" s="3"/>
      <c r="Y25" s="3"/>
      <c r="Z25" s="3"/>
      <c r="AA25" s="3"/>
      <c r="AB25" s="3"/>
      <c r="AC25" s="3">
        <v>21</v>
      </c>
      <c r="AD25" s="3">
        <v>20</v>
      </c>
      <c r="AE25" s="3"/>
      <c r="AF25" s="3"/>
      <c r="AG25" s="3"/>
      <c r="AH25" s="3"/>
      <c r="AI25" s="3"/>
      <c r="AJ25" s="3"/>
      <c r="AK25" s="3"/>
    </row>
    <row r="26" spans="1:37" ht="134.25" customHeight="1" x14ac:dyDescent="0.25">
      <c r="A26" s="3" t="s">
        <v>147</v>
      </c>
      <c r="B26" s="3"/>
      <c r="C26" s="3"/>
      <c r="D26" s="3"/>
      <c r="E26" s="3" t="s">
        <v>154</v>
      </c>
      <c r="F26" s="3" t="s">
        <v>155</v>
      </c>
      <c r="G26" s="9" t="s">
        <v>156</v>
      </c>
      <c r="H26" s="9" t="s">
        <v>52</v>
      </c>
      <c r="I26" s="9" t="s">
        <v>151</v>
      </c>
      <c r="J26" s="9" t="s">
        <v>152</v>
      </c>
      <c r="K26" s="9" t="s">
        <v>153</v>
      </c>
      <c r="L26" s="3" t="s">
        <v>127</v>
      </c>
      <c r="M26" s="3" t="s">
        <v>128</v>
      </c>
      <c r="N26" s="3" t="s">
        <v>129</v>
      </c>
      <c r="O26" s="3" t="s">
        <v>42</v>
      </c>
      <c r="P26" s="3" t="s">
        <v>57</v>
      </c>
      <c r="Q26" s="3" t="s">
        <v>44</v>
      </c>
      <c r="R26" s="3" t="s">
        <v>58</v>
      </c>
      <c r="S26" s="4">
        <v>41.3</v>
      </c>
      <c r="T26" s="4">
        <v>99.95</v>
      </c>
      <c r="U26" s="5">
        <f t="shared" si="0"/>
        <v>2</v>
      </c>
      <c r="V26" s="5">
        <f t="shared" si="1"/>
        <v>8</v>
      </c>
      <c r="W26" s="3"/>
      <c r="X26" s="3"/>
      <c r="Y26" s="3"/>
      <c r="Z26" s="3"/>
      <c r="AA26" s="3"/>
      <c r="AB26" s="3"/>
      <c r="AC26" s="3">
        <v>2</v>
      </c>
      <c r="AD26" s="3"/>
      <c r="AE26" s="3">
        <v>6</v>
      </c>
      <c r="AF26" s="3"/>
      <c r="AG26" s="3"/>
      <c r="AH26" s="3"/>
      <c r="AI26" s="3"/>
      <c r="AJ26" s="3"/>
      <c r="AK26" s="3"/>
    </row>
    <row r="27" spans="1:37" ht="134.25" customHeight="1" x14ac:dyDescent="0.25">
      <c r="A27" s="3" t="s">
        <v>157</v>
      </c>
      <c r="B27" s="3"/>
      <c r="C27" s="3"/>
      <c r="D27" s="3"/>
      <c r="E27" s="3" t="s">
        <v>158</v>
      </c>
      <c r="F27" s="3" t="s">
        <v>159</v>
      </c>
      <c r="G27" s="9" t="s">
        <v>160</v>
      </c>
      <c r="H27" s="9" t="s">
        <v>52</v>
      </c>
      <c r="I27" s="9" t="s">
        <v>52</v>
      </c>
      <c r="J27" s="9" t="s">
        <v>52</v>
      </c>
      <c r="K27" s="9" t="s">
        <v>161</v>
      </c>
      <c r="L27" s="3" t="s">
        <v>162</v>
      </c>
      <c r="M27" s="3" t="s">
        <v>163</v>
      </c>
      <c r="N27" s="3" t="s">
        <v>164</v>
      </c>
      <c r="O27" s="3" t="s">
        <v>42</v>
      </c>
      <c r="P27" s="3" t="s">
        <v>57</v>
      </c>
      <c r="Q27" s="3" t="s">
        <v>44</v>
      </c>
      <c r="R27" s="3" t="s">
        <v>58</v>
      </c>
      <c r="S27" s="4">
        <v>49.6</v>
      </c>
      <c r="T27" s="4">
        <v>119.95</v>
      </c>
      <c r="U27" s="5">
        <f t="shared" si="0"/>
        <v>2</v>
      </c>
      <c r="V27" s="5">
        <f t="shared" si="1"/>
        <v>4</v>
      </c>
      <c r="W27" s="3"/>
      <c r="X27" s="3"/>
      <c r="Y27" s="3"/>
      <c r="Z27" s="3"/>
      <c r="AA27" s="3"/>
      <c r="AB27" s="3"/>
      <c r="AC27" s="3"/>
      <c r="AD27" s="3">
        <v>2</v>
      </c>
      <c r="AE27" s="3">
        <v>2</v>
      </c>
      <c r="AF27" s="3"/>
      <c r="AG27" s="3"/>
      <c r="AH27" s="3"/>
      <c r="AI27" s="3"/>
      <c r="AJ27" s="3"/>
      <c r="AK27" s="3"/>
    </row>
    <row r="28" spans="1:37" ht="134.25" customHeight="1" x14ac:dyDescent="0.25">
      <c r="A28" s="3" t="s">
        <v>165</v>
      </c>
      <c r="B28" s="3"/>
      <c r="C28" s="3"/>
      <c r="D28" s="3"/>
      <c r="E28" s="3" t="s">
        <v>166</v>
      </c>
      <c r="F28" s="3" t="s">
        <v>108</v>
      </c>
      <c r="G28" s="9" t="s">
        <v>109</v>
      </c>
      <c r="H28" s="9" t="s">
        <v>52</v>
      </c>
      <c r="I28" s="9" t="s">
        <v>52</v>
      </c>
      <c r="J28" s="9" t="s">
        <v>114</v>
      </c>
      <c r="K28" s="9" t="s">
        <v>167</v>
      </c>
      <c r="L28" s="3" t="s">
        <v>168</v>
      </c>
      <c r="M28" s="3" t="s">
        <v>116</v>
      </c>
      <c r="N28" s="3" t="s">
        <v>117</v>
      </c>
      <c r="O28" s="3" t="s">
        <v>42</v>
      </c>
      <c r="P28" s="3" t="s">
        <v>57</v>
      </c>
      <c r="Q28" s="3" t="s">
        <v>44</v>
      </c>
      <c r="R28" s="3" t="s">
        <v>80</v>
      </c>
      <c r="S28" s="4">
        <v>51.98</v>
      </c>
      <c r="T28" s="4">
        <v>129.94999999999999</v>
      </c>
      <c r="U28" s="5">
        <f t="shared" si="0"/>
        <v>2</v>
      </c>
      <c r="V28" s="5">
        <f t="shared" si="1"/>
        <v>34</v>
      </c>
      <c r="W28" s="3"/>
      <c r="X28" s="3"/>
      <c r="Y28" s="3"/>
      <c r="Z28" s="3"/>
      <c r="AA28" s="3"/>
      <c r="AB28" s="3"/>
      <c r="AC28" s="3"/>
      <c r="AD28" s="3">
        <v>16</v>
      </c>
      <c r="AE28" s="3">
        <v>18</v>
      </c>
      <c r="AF28" s="3"/>
      <c r="AG28" s="3"/>
      <c r="AH28" s="3"/>
      <c r="AI28" s="3"/>
      <c r="AJ28" s="3"/>
      <c r="AK28" s="3"/>
    </row>
    <row r="29" spans="1:37" ht="134.25" customHeight="1" x14ac:dyDescent="0.25">
      <c r="A29" s="3" t="s">
        <v>169</v>
      </c>
      <c r="B29" s="3"/>
      <c r="C29" s="3"/>
      <c r="D29" s="3"/>
      <c r="E29" s="3" t="s">
        <v>170</v>
      </c>
      <c r="F29" s="3" t="s">
        <v>171</v>
      </c>
      <c r="G29" s="9" t="s">
        <v>172</v>
      </c>
      <c r="H29" s="9" t="s">
        <v>52</v>
      </c>
      <c r="I29" s="9" t="s">
        <v>52</v>
      </c>
      <c r="J29" s="9" t="s">
        <v>173</v>
      </c>
      <c r="K29" s="9" t="s">
        <v>93</v>
      </c>
      <c r="L29" s="3" t="s">
        <v>127</v>
      </c>
      <c r="M29" s="3" t="s">
        <v>141</v>
      </c>
      <c r="N29" s="3" t="s">
        <v>129</v>
      </c>
      <c r="O29" s="3" t="s">
        <v>42</v>
      </c>
      <c r="P29" s="3" t="s">
        <v>57</v>
      </c>
      <c r="Q29" s="3" t="s">
        <v>44</v>
      </c>
      <c r="R29" s="3" t="s">
        <v>58</v>
      </c>
      <c r="S29" s="4">
        <v>49.6</v>
      </c>
      <c r="T29" s="4">
        <v>119.95</v>
      </c>
      <c r="U29" s="5">
        <f t="shared" si="0"/>
        <v>1</v>
      </c>
      <c r="V29" s="5">
        <f t="shared" si="1"/>
        <v>1</v>
      </c>
      <c r="W29" s="3"/>
      <c r="X29" s="3"/>
      <c r="Y29" s="3"/>
      <c r="Z29" s="3"/>
      <c r="AA29" s="3"/>
      <c r="AB29" s="3"/>
      <c r="AC29" s="3">
        <v>1</v>
      </c>
      <c r="AD29" s="3"/>
      <c r="AE29" s="3"/>
      <c r="AF29" s="3"/>
      <c r="AG29" s="3"/>
      <c r="AH29" s="3"/>
      <c r="AI29" s="3"/>
      <c r="AJ29" s="3"/>
      <c r="AK29" s="3"/>
    </row>
    <row r="30" spans="1:37" ht="134.25" customHeight="1" x14ac:dyDescent="0.25">
      <c r="A30" s="3" t="s">
        <v>169</v>
      </c>
      <c r="B30" s="3"/>
      <c r="C30" s="3"/>
      <c r="D30" s="3"/>
      <c r="E30" s="3" t="s">
        <v>174</v>
      </c>
      <c r="F30" s="3" t="s">
        <v>108</v>
      </c>
      <c r="G30" s="9" t="s">
        <v>109</v>
      </c>
      <c r="H30" s="9" t="s">
        <v>52</v>
      </c>
      <c r="I30" s="9" t="s">
        <v>52</v>
      </c>
      <c r="J30" s="9" t="s">
        <v>173</v>
      </c>
      <c r="K30" s="9" t="s">
        <v>93</v>
      </c>
      <c r="L30" s="3" t="s">
        <v>127</v>
      </c>
      <c r="M30" s="3" t="s">
        <v>141</v>
      </c>
      <c r="N30" s="3" t="s">
        <v>129</v>
      </c>
      <c r="O30" s="3" t="s">
        <v>42</v>
      </c>
      <c r="P30" s="3" t="s">
        <v>57</v>
      </c>
      <c r="Q30" s="3" t="s">
        <v>44</v>
      </c>
      <c r="R30" s="3" t="s">
        <v>58</v>
      </c>
      <c r="S30" s="4">
        <v>49.6</v>
      </c>
      <c r="T30" s="4">
        <v>119.95</v>
      </c>
      <c r="U30" s="5">
        <f t="shared" si="0"/>
        <v>1</v>
      </c>
      <c r="V30" s="5">
        <f t="shared" si="1"/>
        <v>14</v>
      </c>
      <c r="W30" s="3"/>
      <c r="X30" s="3"/>
      <c r="Y30" s="3"/>
      <c r="Z30" s="3"/>
      <c r="AA30" s="3"/>
      <c r="AB30" s="3"/>
      <c r="AC30" s="3"/>
      <c r="AD30" s="3"/>
      <c r="AE30" s="3">
        <v>14</v>
      </c>
      <c r="AF30" s="3"/>
      <c r="AG30" s="3"/>
      <c r="AH30" s="3"/>
      <c r="AI30" s="3"/>
      <c r="AJ30" s="3"/>
      <c r="AK30" s="3"/>
    </row>
    <row r="31" spans="1:37" ht="134.25" customHeight="1" x14ac:dyDescent="0.25">
      <c r="A31" s="3" t="s">
        <v>175</v>
      </c>
      <c r="B31" s="3"/>
      <c r="C31" s="3"/>
      <c r="D31" s="3"/>
      <c r="E31" s="3" t="s">
        <v>176</v>
      </c>
      <c r="F31" s="3" t="s">
        <v>108</v>
      </c>
      <c r="G31" s="9" t="s">
        <v>109</v>
      </c>
      <c r="H31" s="9" t="s">
        <v>52</v>
      </c>
      <c r="I31" s="9" t="s">
        <v>52</v>
      </c>
      <c r="J31" s="9" t="s">
        <v>52</v>
      </c>
      <c r="K31" s="9" t="s">
        <v>123</v>
      </c>
      <c r="L31" s="3" t="s">
        <v>127</v>
      </c>
      <c r="M31" s="3" t="s">
        <v>177</v>
      </c>
      <c r="N31" s="3" t="s">
        <v>129</v>
      </c>
      <c r="O31" s="3" t="s">
        <v>42</v>
      </c>
      <c r="P31" s="3" t="s">
        <v>57</v>
      </c>
      <c r="Q31" s="3" t="s">
        <v>44</v>
      </c>
      <c r="R31" s="3" t="s">
        <v>58</v>
      </c>
      <c r="S31" s="4">
        <v>45.4</v>
      </c>
      <c r="T31" s="4">
        <v>109.95</v>
      </c>
      <c r="U31" s="5">
        <f t="shared" si="0"/>
        <v>1</v>
      </c>
      <c r="V31" s="5">
        <f t="shared" si="1"/>
        <v>1</v>
      </c>
      <c r="W31" s="3"/>
      <c r="X31" s="3"/>
      <c r="Y31" s="3"/>
      <c r="Z31" s="3"/>
      <c r="AA31" s="3"/>
      <c r="AB31" s="3"/>
      <c r="AC31" s="3">
        <v>1</v>
      </c>
      <c r="AD31" s="3"/>
      <c r="AE31" s="3"/>
      <c r="AF31" s="3"/>
      <c r="AG31" s="3"/>
      <c r="AH31" s="3"/>
      <c r="AI31" s="3"/>
      <c r="AJ31" s="3"/>
      <c r="AK31" s="3"/>
    </row>
    <row r="32" spans="1:37" ht="134.25" customHeight="1" x14ac:dyDescent="0.25">
      <c r="A32" s="3" t="s">
        <v>178</v>
      </c>
      <c r="B32" s="3"/>
      <c r="C32" s="3"/>
      <c r="D32" s="3"/>
      <c r="E32" s="3" t="s">
        <v>179</v>
      </c>
      <c r="F32" s="3" t="s">
        <v>180</v>
      </c>
      <c r="G32" s="9" t="s">
        <v>181</v>
      </c>
      <c r="H32" s="9" t="s">
        <v>52</v>
      </c>
      <c r="I32" s="9" t="s">
        <v>52</v>
      </c>
      <c r="J32" s="9" t="s">
        <v>52</v>
      </c>
      <c r="K32" s="9" t="s">
        <v>126</v>
      </c>
      <c r="L32" s="3" t="s">
        <v>127</v>
      </c>
      <c r="M32" s="3" t="s">
        <v>95</v>
      </c>
      <c r="N32" s="3" t="s">
        <v>129</v>
      </c>
      <c r="O32" s="3" t="s">
        <v>42</v>
      </c>
      <c r="P32" s="3" t="s">
        <v>57</v>
      </c>
      <c r="Q32" s="3" t="s">
        <v>44</v>
      </c>
      <c r="R32" s="3" t="s">
        <v>80</v>
      </c>
      <c r="S32" s="4">
        <v>41.3</v>
      </c>
      <c r="T32" s="4">
        <v>99.95</v>
      </c>
      <c r="U32" s="5">
        <f t="shared" si="0"/>
        <v>1</v>
      </c>
      <c r="V32" s="5">
        <f t="shared" si="1"/>
        <v>1</v>
      </c>
      <c r="W32" s="3"/>
      <c r="X32" s="3"/>
      <c r="Y32" s="3"/>
      <c r="Z32" s="3"/>
      <c r="AA32" s="3"/>
      <c r="AB32" s="3"/>
      <c r="AC32" s="3"/>
      <c r="AD32" s="3"/>
      <c r="AE32" s="3">
        <v>1</v>
      </c>
      <c r="AF32" s="3"/>
      <c r="AG32" s="3"/>
      <c r="AH32" s="3"/>
      <c r="AI32" s="3"/>
      <c r="AJ32" s="3"/>
      <c r="AK32" s="3"/>
    </row>
    <row r="33" spans="1:37" ht="134.25" customHeight="1" x14ac:dyDescent="0.25">
      <c r="A33" s="3" t="s">
        <v>118</v>
      </c>
      <c r="B33" s="3"/>
      <c r="C33" s="3"/>
      <c r="D33" s="3"/>
      <c r="E33" s="3" t="s">
        <v>182</v>
      </c>
      <c r="F33" s="3" t="s">
        <v>145</v>
      </c>
      <c r="G33" s="9" t="s">
        <v>146</v>
      </c>
      <c r="H33" s="9" t="s">
        <v>52</v>
      </c>
      <c r="I33" s="9" t="s">
        <v>52</v>
      </c>
      <c r="J33" s="9" t="s">
        <v>122</v>
      </c>
      <c r="K33" s="9" t="s">
        <v>123</v>
      </c>
      <c r="L33" s="3" t="s">
        <v>41</v>
      </c>
      <c r="M33" s="3" t="s">
        <v>95</v>
      </c>
      <c r="N33" s="3" t="s">
        <v>96</v>
      </c>
      <c r="O33" s="3" t="s">
        <v>42</v>
      </c>
      <c r="P33" s="3" t="s">
        <v>57</v>
      </c>
      <c r="Q33" s="3" t="s">
        <v>44</v>
      </c>
      <c r="R33" s="3" t="s">
        <v>58</v>
      </c>
      <c r="S33" s="4">
        <v>49.6</v>
      </c>
      <c r="T33" s="4">
        <v>119.95</v>
      </c>
      <c r="U33" s="5">
        <f t="shared" si="0"/>
        <v>1</v>
      </c>
      <c r="V33" s="5">
        <f t="shared" si="1"/>
        <v>1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1</v>
      </c>
      <c r="AH33" s="3"/>
      <c r="AI33" s="3"/>
      <c r="AJ33" s="3"/>
      <c r="AK33" s="3"/>
    </row>
    <row r="34" spans="1:37" ht="134.25" customHeight="1" x14ac:dyDescent="0.25">
      <c r="A34" s="3" t="s">
        <v>183</v>
      </c>
      <c r="B34" s="3"/>
      <c r="C34" s="3"/>
      <c r="D34" s="3"/>
      <c r="E34" s="3" t="s">
        <v>184</v>
      </c>
      <c r="F34" s="3" t="s">
        <v>185</v>
      </c>
      <c r="G34" s="9" t="s">
        <v>186</v>
      </c>
      <c r="H34" s="9" t="s">
        <v>52</v>
      </c>
      <c r="I34" s="9" t="s">
        <v>52</v>
      </c>
      <c r="J34" s="9" t="s">
        <v>134</v>
      </c>
      <c r="K34" s="9" t="s">
        <v>187</v>
      </c>
      <c r="L34" s="3" t="s">
        <v>127</v>
      </c>
      <c r="M34" s="3" t="s">
        <v>128</v>
      </c>
      <c r="N34" s="3" t="s">
        <v>129</v>
      </c>
      <c r="O34" s="3" t="s">
        <v>42</v>
      </c>
      <c r="P34" s="3" t="s">
        <v>57</v>
      </c>
      <c r="Q34" s="3" t="s">
        <v>44</v>
      </c>
      <c r="R34" s="3" t="s">
        <v>58</v>
      </c>
      <c r="S34" s="4">
        <v>45.4</v>
      </c>
      <c r="T34" s="4">
        <v>109.95</v>
      </c>
      <c r="U34" s="5">
        <f t="shared" si="0"/>
        <v>1</v>
      </c>
      <c r="V34" s="5">
        <f t="shared" si="1"/>
        <v>4</v>
      </c>
      <c r="W34" s="3"/>
      <c r="X34" s="3"/>
      <c r="Y34" s="3"/>
      <c r="Z34" s="3"/>
      <c r="AA34" s="3"/>
      <c r="AB34" s="3"/>
      <c r="AC34" s="3">
        <v>4</v>
      </c>
      <c r="AD34" s="3"/>
      <c r="AE34" s="3"/>
      <c r="AF34" s="3"/>
      <c r="AG34" s="3"/>
      <c r="AH34" s="3"/>
      <c r="AI34" s="3"/>
      <c r="AJ34" s="3"/>
      <c r="AK34" s="3"/>
    </row>
    <row r="35" spans="1:37" ht="134.25" customHeight="1" x14ac:dyDescent="0.25">
      <c r="A35" s="3" t="s">
        <v>188</v>
      </c>
      <c r="B35" s="3"/>
      <c r="C35" s="3"/>
      <c r="D35" s="3"/>
      <c r="E35" s="3" t="s">
        <v>189</v>
      </c>
      <c r="F35" s="3" t="s">
        <v>190</v>
      </c>
      <c r="G35" s="9" t="s">
        <v>191</v>
      </c>
      <c r="H35" s="9" t="s">
        <v>52</v>
      </c>
      <c r="I35" s="9" t="s">
        <v>52</v>
      </c>
      <c r="J35" s="9" t="s">
        <v>192</v>
      </c>
      <c r="K35" s="9" t="s">
        <v>126</v>
      </c>
      <c r="L35" s="3" t="s">
        <v>127</v>
      </c>
      <c r="M35" s="3" t="s">
        <v>128</v>
      </c>
      <c r="N35" s="3" t="s">
        <v>129</v>
      </c>
      <c r="O35" s="3" t="s">
        <v>42</v>
      </c>
      <c r="P35" s="3" t="s">
        <v>57</v>
      </c>
      <c r="Q35" s="3" t="s">
        <v>44</v>
      </c>
      <c r="R35" s="3" t="s">
        <v>58</v>
      </c>
      <c r="S35" s="4">
        <v>41.3</v>
      </c>
      <c r="T35" s="4">
        <v>99.95</v>
      </c>
      <c r="U35" s="5">
        <f t="shared" si="0"/>
        <v>1</v>
      </c>
      <c r="V35" s="5">
        <f t="shared" si="1"/>
        <v>1</v>
      </c>
      <c r="W35" s="3"/>
      <c r="X35" s="3"/>
      <c r="Y35" s="3"/>
      <c r="Z35" s="3"/>
      <c r="AA35" s="3"/>
      <c r="AB35" s="3"/>
      <c r="AC35" s="3"/>
      <c r="AD35" s="3"/>
      <c r="AE35" s="3">
        <v>1</v>
      </c>
      <c r="AF35" s="3"/>
      <c r="AG35" s="3"/>
      <c r="AH35" s="3"/>
      <c r="AI35" s="3"/>
      <c r="AJ35" s="3"/>
      <c r="AK35" s="3"/>
    </row>
    <row r="36" spans="1:37" ht="134.25" customHeight="1" x14ac:dyDescent="0.25">
      <c r="A36" s="3" t="s">
        <v>147</v>
      </c>
      <c r="B36" s="3"/>
      <c r="C36" s="3"/>
      <c r="D36" s="3"/>
      <c r="E36" s="3" t="s">
        <v>193</v>
      </c>
      <c r="F36" s="3" t="s">
        <v>194</v>
      </c>
      <c r="G36" s="9" t="s">
        <v>195</v>
      </c>
      <c r="H36" s="9" t="s">
        <v>52</v>
      </c>
      <c r="I36" s="9" t="s">
        <v>151</v>
      </c>
      <c r="J36" s="9" t="s">
        <v>152</v>
      </c>
      <c r="K36" s="9" t="s">
        <v>153</v>
      </c>
      <c r="L36" s="3" t="s">
        <v>127</v>
      </c>
      <c r="M36" s="3" t="s">
        <v>128</v>
      </c>
      <c r="N36" s="3" t="s">
        <v>129</v>
      </c>
      <c r="O36" s="3" t="s">
        <v>42</v>
      </c>
      <c r="P36" s="3" t="s">
        <v>57</v>
      </c>
      <c r="Q36" s="3" t="s">
        <v>44</v>
      </c>
      <c r="R36" s="3" t="s">
        <v>58</v>
      </c>
      <c r="S36" s="4">
        <v>41.3</v>
      </c>
      <c r="T36" s="4">
        <v>99.95</v>
      </c>
      <c r="U36" s="5">
        <f t="shared" si="0"/>
        <v>1</v>
      </c>
      <c r="V36" s="5">
        <f t="shared" si="1"/>
        <v>2</v>
      </c>
      <c r="W36" s="3"/>
      <c r="X36" s="3"/>
      <c r="Y36" s="3"/>
      <c r="Z36" s="3"/>
      <c r="AA36" s="3"/>
      <c r="AB36" s="3"/>
      <c r="AC36" s="3"/>
      <c r="AD36" s="3"/>
      <c r="AE36" s="3">
        <v>2</v>
      </c>
      <c r="AF36" s="3"/>
      <c r="AG36" s="3"/>
      <c r="AH36" s="3"/>
      <c r="AI36" s="3"/>
      <c r="AJ36" s="3"/>
      <c r="AK36" s="3"/>
    </row>
    <row r="37" spans="1:37" ht="134.44999999999999" customHeight="1" x14ac:dyDescent="0.25">
      <c r="A37" s="3" t="s">
        <v>196</v>
      </c>
      <c r="B37" s="3"/>
      <c r="C37" s="3"/>
      <c r="D37" s="3"/>
      <c r="E37" s="3" t="s">
        <v>197</v>
      </c>
      <c r="F37" s="3" t="s">
        <v>198</v>
      </c>
      <c r="G37" s="9" t="s">
        <v>199</v>
      </c>
      <c r="H37" s="9" t="s">
        <v>52</v>
      </c>
      <c r="I37" s="9" t="s">
        <v>52</v>
      </c>
      <c r="J37" s="9" t="s">
        <v>52</v>
      </c>
      <c r="K37" s="9" t="s">
        <v>77</v>
      </c>
      <c r="L37" s="3" t="s">
        <v>200</v>
      </c>
      <c r="M37" s="3" t="s">
        <v>201</v>
      </c>
      <c r="N37" s="3" t="s">
        <v>56</v>
      </c>
      <c r="O37" s="3" t="s">
        <v>42</v>
      </c>
      <c r="P37" s="3" t="s">
        <v>43</v>
      </c>
      <c r="Q37" s="3" t="s">
        <v>44</v>
      </c>
      <c r="R37" s="3" t="s">
        <v>58</v>
      </c>
      <c r="S37" s="4">
        <v>50</v>
      </c>
      <c r="T37" s="4">
        <v>119.95</v>
      </c>
      <c r="U37" s="5">
        <f t="shared" si="0"/>
        <v>7</v>
      </c>
      <c r="V37" s="5">
        <f t="shared" si="1"/>
        <v>80</v>
      </c>
      <c r="W37" s="3"/>
      <c r="X37" s="3"/>
      <c r="Y37" s="3"/>
      <c r="Z37" s="3"/>
      <c r="AA37" s="3"/>
      <c r="AB37" s="3"/>
      <c r="AC37" s="3"/>
      <c r="AD37" s="3"/>
      <c r="AE37" s="3">
        <v>9</v>
      </c>
      <c r="AF37" s="3">
        <v>7</v>
      </c>
      <c r="AG37" s="3">
        <v>17</v>
      </c>
      <c r="AH37" s="3">
        <v>37</v>
      </c>
      <c r="AI37" s="3">
        <v>4</v>
      </c>
      <c r="AJ37" s="3">
        <v>4</v>
      </c>
      <c r="AK37" s="3">
        <v>2</v>
      </c>
    </row>
    <row r="38" spans="1:37" ht="134.44999999999999" customHeight="1" x14ac:dyDescent="0.25">
      <c r="A38" s="3" t="s">
        <v>196</v>
      </c>
      <c r="B38" s="3"/>
      <c r="C38" s="3"/>
      <c r="D38" s="3"/>
      <c r="E38" s="3" t="s">
        <v>202</v>
      </c>
      <c r="F38" s="3" t="s">
        <v>203</v>
      </c>
      <c r="G38" s="9" t="s">
        <v>204</v>
      </c>
      <c r="H38" s="9" t="s">
        <v>52</v>
      </c>
      <c r="I38" s="9" t="s">
        <v>52</v>
      </c>
      <c r="J38" s="9" t="s">
        <v>52</v>
      </c>
      <c r="K38" s="9" t="s">
        <v>77</v>
      </c>
      <c r="L38" s="3" t="s">
        <v>200</v>
      </c>
      <c r="M38" s="3" t="s">
        <v>201</v>
      </c>
      <c r="N38" s="3" t="s">
        <v>56</v>
      </c>
      <c r="O38" s="3" t="s">
        <v>42</v>
      </c>
      <c r="P38" s="3" t="s">
        <v>43</v>
      </c>
      <c r="Q38" s="3" t="s">
        <v>44</v>
      </c>
      <c r="R38" s="3" t="s">
        <v>58</v>
      </c>
      <c r="S38" s="4">
        <v>50</v>
      </c>
      <c r="T38" s="4">
        <v>119.95</v>
      </c>
      <c r="U38" s="5">
        <f t="shared" si="0"/>
        <v>7</v>
      </c>
      <c r="V38" s="5">
        <f t="shared" si="1"/>
        <v>76</v>
      </c>
      <c r="W38" s="3"/>
      <c r="X38" s="3"/>
      <c r="Y38" s="3"/>
      <c r="Z38" s="3"/>
      <c r="AA38" s="3"/>
      <c r="AB38" s="3"/>
      <c r="AC38" s="3"/>
      <c r="AD38" s="3"/>
      <c r="AE38" s="3">
        <v>2</v>
      </c>
      <c r="AF38" s="3">
        <v>7</v>
      </c>
      <c r="AG38" s="3">
        <v>18</v>
      </c>
      <c r="AH38" s="3">
        <v>35</v>
      </c>
      <c r="AI38" s="3">
        <v>4</v>
      </c>
      <c r="AJ38" s="3">
        <v>5</v>
      </c>
      <c r="AK38" s="3">
        <v>5</v>
      </c>
    </row>
    <row r="39" spans="1:37" ht="134.44999999999999" customHeight="1" x14ac:dyDescent="0.25">
      <c r="A39" s="3" t="s">
        <v>196</v>
      </c>
      <c r="B39" s="3"/>
      <c r="C39" s="3"/>
      <c r="D39" s="3"/>
      <c r="E39" s="3" t="s">
        <v>205</v>
      </c>
      <c r="F39" s="3" t="s">
        <v>206</v>
      </c>
      <c r="G39" s="9" t="s">
        <v>207</v>
      </c>
      <c r="H39" s="9" t="s">
        <v>52</v>
      </c>
      <c r="I39" s="9" t="s">
        <v>52</v>
      </c>
      <c r="J39" s="9" t="s">
        <v>52</v>
      </c>
      <c r="K39" s="9" t="s">
        <v>77</v>
      </c>
      <c r="L39" s="3" t="s">
        <v>200</v>
      </c>
      <c r="M39" s="3" t="s">
        <v>201</v>
      </c>
      <c r="N39" s="3" t="s">
        <v>56</v>
      </c>
      <c r="O39" s="3" t="s">
        <v>42</v>
      </c>
      <c r="P39" s="3" t="s">
        <v>43</v>
      </c>
      <c r="Q39" s="3" t="s">
        <v>44</v>
      </c>
      <c r="R39" s="3" t="s">
        <v>58</v>
      </c>
      <c r="S39" s="4">
        <v>50</v>
      </c>
      <c r="T39" s="4">
        <v>119.95</v>
      </c>
      <c r="U39" s="5">
        <f t="shared" si="0"/>
        <v>7</v>
      </c>
      <c r="V39" s="5">
        <f t="shared" si="1"/>
        <v>147</v>
      </c>
      <c r="W39" s="3"/>
      <c r="X39" s="3"/>
      <c r="Y39" s="3"/>
      <c r="Z39" s="3"/>
      <c r="AA39" s="3"/>
      <c r="AB39" s="3"/>
      <c r="AC39" s="3"/>
      <c r="AD39" s="3"/>
      <c r="AE39" s="3">
        <v>4</v>
      </c>
      <c r="AF39" s="3">
        <v>15</v>
      </c>
      <c r="AG39" s="3">
        <v>28</v>
      </c>
      <c r="AH39" s="3">
        <v>45</v>
      </c>
      <c r="AI39" s="3">
        <v>20</v>
      </c>
      <c r="AJ39" s="3">
        <v>20</v>
      </c>
      <c r="AK39" s="3">
        <v>15</v>
      </c>
    </row>
    <row r="40" spans="1:37" ht="134.44999999999999" customHeight="1" x14ac:dyDescent="0.25">
      <c r="A40" s="3" t="s">
        <v>208</v>
      </c>
      <c r="B40" s="3"/>
      <c r="C40" s="3"/>
      <c r="D40" s="3"/>
      <c r="E40" s="3" t="s">
        <v>209</v>
      </c>
      <c r="F40" s="3" t="s">
        <v>210</v>
      </c>
      <c r="G40" s="9" t="s">
        <v>195</v>
      </c>
      <c r="H40" s="9" t="s">
        <v>52</v>
      </c>
      <c r="I40" s="9" t="s">
        <v>52</v>
      </c>
      <c r="J40" s="9" t="s">
        <v>52</v>
      </c>
      <c r="K40" s="9" t="s">
        <v>211</v>
      </c>
      <c r="L40" s="3" t="s">
        <v>200</v>
      </c>
      <c r="M40" s="3" t="s">
        <v>201</v>
      </c>
      <c r="N40" s="3" t="s">
        <v>56</v>
      </c>
      <c r="O40" s="3" t="s">
        <v>42</v>
      </c>
      <c r="P40" s="3" t="s">
        <v>43</v>
      </c>
      <c r="Q40" s="3" t="s">
        <v>44</v>
      </c>
      <c r="R40" s="3" t="s">
        <v>58</v>
      </c>
      <c r="S40" s="4">
        <v>50</v>
      </c>
      <c r="T40" s="4">
        <v>119.95</v>
      </c>
      <c r="U40" s="5">
        <f t="shared" si="0"/>
        <v>7</v>
      </c>
      <c r="V40" s="5">
        <f t="shared" si="1"/>
        <v>140</v>
      </c>
      <c r="W40" s="3"/>
      <c r="X40" s="3"/>
      <c r="Y40" s="3"/>
      <c r="Z40" s="3"/>
      <c r="AA40" s="3"/>
      <c r="AB40" s="3"/>
      <c r="AC40" s="3"/>
      <c r="AD40" s="3"/>
      <c r="AE40" s="3">
        <v>11</v>
      </c>
      <c r="AF40" s="3">
        <v>14</v>
      </c>
      <c r="AG40" s="3">
        <v>26</v>
      </c>
      <c r="AH40" s="3">
        <v>45</v>
      </c>
      <c r="AI40" s="3">
        <v>18</v>
      </c>
      <c r="AJ40" s="3">
        <v>19</v>
      </c>
      <c r="AK40" s="3">
        <v>7</v>
      </c>
    </row>
    <row r="41" spans="1:37" ht="134.44999999999999" customHeight="1" x14ac:dyDescent="0.25">
      <c r="A41" s="3" t="s">
        <v>208</v>
      </c>
      <c r="B41" s="3"/>
      <c r="C41" s="3"/>
      <c r="D41" s="3"/>
      <c r="E41" s="3" t="s">
        <v>212</v>
      </c>
      <c r="F41" s="3" t="s">
        <v>213</v>
      </c>
      <c r="G41" s="9" t="s">
        <v>214</v>
      </c>
      <c r="H41" s="9" t="s">
        <v>52</v>
      </c>
      <c r="I41" s="9" t="s">
        <v>52</v>
      </c>
      <c r="J41" s="9" t="s">
        <v>52</v>
      </c>
      <c r="K41" s="9" t="s">
        <v>211</v>
      </c>
      <c r="L41" s="3" t="s">
        <v>200</v>
      </c>
      <c r="M41" s="3" t="s">
        <v>201</v>
      </c>
      <c r="N41" s="3" t="s">
        <v>56</v>
      </c>
      <c r="O41" s="3" t="s">
        <v>42</v>
      </c>
      <c r="P41" s="3" t="s">
        <v>43</v>
      </c>
      <c r="Q41" s="3" t="s">
        <v>44</v>
      </c>
      <c r="R41" s="3" t="s">
        <v>58</v>
      </c>
      <c r="S41" s="4">
        <v>50</v>
      </c>
      <c r="T41" s="4">
        <v>119.95</v>
      </c>
      <c r="U41" s="5">
        <f t="shared" si="0"/>
        <v>7</v>
      </c>
      <c r="V41" s="5">
        <f t="shared" si="1"/>
        <v>127</v>
      </c>
      <c r="W41" s="3"/>
      <c r="X41" s="3"/>
      <c r="Y41" s="3"/>
      <c r="Z41" s="3"/>
      <c r="AA41" s="3"/>
      <c r="AB41" s="3"/>
      <c r="AC41" s="3"/>
      <c r="AD41" s="3"/>
      <c r="AE41" s="3">
        <v>3</v>
      </c>
      <c r="AF41" s="3">
        <v>13</v>
      </c>
      <c r="AG41" s="3">
        <v>24</v>
      </c>
      <c r="AH41" s="3">
        <v>42</v>
      </c>
      <c r="AI41" s="3">
        <v>16</v>
      </c>
      <c r="AJ41" s="3">
        <v>17</v>
      </c>
      <c r="AK41" s="3">
        <v>12</v>
      </c>
    </row>
    <row r="42" spans="1:37" ht="134.44999999999999" customHeight="1" x14ac:dyDescent="0.25">
      <c r="A42" s="3" t="s">
        <v>215</v>
      </c>
      <c r="B42" s="3"/>
      <c r="C42" s="3"/>
      <c r="D42" s="3"/>
      <c r="E42" s="3" t="s">
        <v>216</v>
      </c>
      <c r="F42" s="3" t="s">
        <v>217</v>
      </c>
      <c r="G42" s="9" t="s">
        <v>40</v>
      </c>
      <c r="H42" s="9" t="s">
        <v>52</v>
      </c>
      <c r="I42" s="9" t="s">
        <v>52</v>
      </c>
      <c r="J42" s="9" t="s">
        <v>52</v>
      </c>
      <c r="K42" s="9" t="s">
        <v>218</v>
      </c>
      <c r="L42" s="3" t="s">
        <v>200</v>
      </c>
      <c r="M42" s="3" t="s">
        <v>201</v>
      </c>
      <c r="N42" s="3" t="s">
        <v>56</v>
      </c>
      <c r="O42" s="3" t="s">
        <v>42</v>
      </c>
      <c r="P42" s="3" t="s">
        <v>43</v>
      </c>
      <c r="Q42" s="3" t="s">
        <v>44</v>
      </c>
      <c r="R42" s="3" t="s">
        <v>58</v>
      </c>
      <c r="S42" s="4">
        <v>50</v>
      </c>
      <c r="T42" s="4">
        <v>119.95</v>
      </c>
      <c r="U42" s="5">
        <f t="shared" si="0"/>
        <v>7</v>
      </c>
      <c r="V42" s="5">
        <f t="shared" si="1"/>
        <v>73</v>
      </c>
      <c r="W42" s="3"/>
      <c r="X42" s="3"/>
      <c r="Y42" s="3"/>
      <c r="Z42" s="3"/>
      <c r="AA42" s="3"/>
      <c r="AB42" s="3"/>
      <c r="AC42" s="3"/>
      <c r="AD42" s="3"/>
      <c r="AE42" s="3">
        <v>2</v>
      </c>
      <c r="AF42" s="3">
        <v>6</v>
      </c>
      <c r="AG42" s="3">
        <v>19</v>
      </c>
      <c r="AH42" s="3">
        <v>33</v>
      </c>
      <c r="AI42" s="3">
        <v>3</v>
      </c>
      <c r="AJ42" s="3">
        <v>4</v>
      </c>
      <c r="AK42" s="3">
        <v>6</v>
      </c>
    </row>
    <row r="43" spans="1:37" ht="134.44999999999999" customHeight="1" x14ac:dyDescent="0.25">
      <c r="A43" s="3" t="s">
        <v>219</v>
      </c>
      <c r="B43" s="3"/>
      <c r="C43" s="3"/>
      <c r="D43" s="3"/>
      <c r="E43" s="3" t="s">
        <v>220</v>
      </c>
      <c r="F43" s="3" t="s">
        <v>221</v>
      </c>
      <c r="G43" s="9" t="s">
        <v>222</v>
      </c>
      <c r="H43" s="9" t="s">
        <v>52</v>
      </c>
      <c r="I43" s="9" t="s">
        <v>52</v>
      </c>
      <c r="J43" s="9" t="s">
        <v>52</v>
      </c>
      <c r="K43" s="9" t="s">
        <v>223</v>
      </c>
      <c r="L43" s="3" t="s">
        <v>224</v>
      </c>
      <c r="M43" s="3" t="s">
        <v>225</v>
      </c>
      <c r="N43" s="3" t="s">
        <v>56</v>
      </c>
      <c r="O43" s="3" t="s">
        <v>42</v>
      </c>
      <c r="P43" s="3" t="s">
        <v>43</v>
      </c>
      <c r="Q43" s="3" t="s">
        <v>44</v>
      </c>
      <c r="R43" s="3" t="s">
        <v>58</v>
      </c>
      <c r="S43" s="4">
        <v>50</v>
      </c>
      <c r="T43" s="4">
        <v>119.95</v>
      </c>
      <c r="U43" s="5">
        <f t="shared" si="0"/>
        <v>7</v>
      </c>
      <c r="V43" s="5">
        <f t="shared" si="1"/>
        <v>116</v>
      </c>
      <c r="W43" s="3"/>
      <c r="X43" s="3"/>
      <c r="Y43" s="3"/>
      <c r="Z43" s="3"/>
      <c r="AA43" s="3"/>
      <c r="AB43" s="3"/>
      <c r="AC43" s="3"/>
      <c r="AD43" s="3"/>
      <c r="AE43" s="3">
        <v>2</v>
      </c>
      <c r="AF43" s="3">
        <v>10</v>
      </c>
      <c r="AG43" s="3">
        <v>32</v>
      </c>
      <c r="AH43" s="3">
        <v>41</v>
      </c>
      <c r="AI43" s="3">
        <v>5</v>
      </c>
      <c r="AJ43" s="3">
        <v>13</v>
      </c>
      <c r="AK43" s="3">
        <v>13</v>
      </c>
    </row>
    <row r="44" spans="1:37" ht="134.44999999999999" customHeight="1" x14ac:dyDescent="0.25">
      <c r="A44" s="3" t="s">
        <v>226</v>
      </c>
      <c r="B44" s="3"/>
      <c r="C44" s="3"/>
      <c r="D44" s="3"/>
      <c r="E44" s="3" t="s">
        <v>227</v>
      </c>
      <c r="F44" s="3" t="s">
        <v>228</v>
      </c>
      <c r="G44" s="9" t="s">
        <v>229</v>
      </c>
      <c r="H44" s="9" t="s">
        <v>52</v>
      </c>
      <c r="I44" s="9" t="s">
        <v>52</v>
      </c>
      <c r="J44" s="9" t="s">
        <v>52</v>
      </c>
      <c r="K44" s="9" t="s">
        <v>223</v>
      </c>
      <c r="L44" s="3" t="s">
        <v>224</v>
      </c>
      <c r="M44" s="3" t="s">
        <v>225</v>
      </c>
      <c r="N44" s="3" t="s">
        <v>56</v>
      </c>
      <c r="O44" s="3" t="s">
        <v>42</v>
      </c>
      <c r="P44" s="3" t="s">
        <v>43</v>
      </c>
      <c r="Q44" s="3" t="s">
        <v>44</v>
      </c>
      <c r="R44" s="3" t="s">
        <v>58</v>
      </c>
      <c r="S44" s="4">
        <v>50</v>
      </c>
      <c r="T44" s="4">
        <v>119.95</v>
      </c>
      <c r="U44" s="5">
        <f t="shared" si="0"/>
        <v>7</v>
      </c>
      <c r="V44" s="5">
        <f t="shared" si="1"/>
        <v>171</v>
      </c>
      <c r="W44" s="3"/>
      <c r="X44" s="3"/>
      <c r="Y44" s="3"/>
      <c r="Z44" s="3"/>
      <c r="AA44" s="3"/>
      <c r="AB44" s="3"/>
      <c r="AC44" s="3"/>
      <c r="AD44" s="3"/>
      <c r="AE44" s="3">
        <v>8</v>
      </c>
      <c r="AF44" s="3">
        <v>31</v>
      </c>
      <c r="AG44" s="3">
        <v>29</v>
      </c>
      <c r="AH44" s="3">
        <v>43</v>
      </c>
      <c r="AI44" s="3">
        <v>31</v>
      </c>
      <c r="AJ44" s="3">
        <v>27</v>
      </c>
      <c r="AK44" s="3">
        <v>2</v>
      </c>
    </row>
    <row r="45" spans="1:37" ht="134.44999999999999" customHeight="1" x14ac:dyDescent="0.25">
      <c r="A45" s="3" t="s">
        <v>226</v>
      </c>
      <c r="B45" s="3"/>
      <c r="C45" s="3"/>
      <c r="D45" s="3"/>
      <c r="E45" s="3" t="s">
        <v>230</v>
      </c>
      <c r="F45" s="3" t="s">
        <v>221</v>
      </c>
      <c r="G45" s="9" t="s">
        <v>222</v>
      </c>
      <c r="H45" s="9" t="s">
        <v>52</v>
      </c>
      <c r="I45" s="9" t="s">
        <v>52</v>
      </c>
      <c r="J45" s="9" t="s">
        <v>52</v>
      </c>
      <c r="K45" s="9" t="s">
        <v>223</v>
      </c>
      <c r="L45" s="3" t="s">
        <v>224</v>
      </c>
      <c r="M45" s="3" t="s">
        <v>225</v>
      </c>
      <c r="N45" s="3" t="s">
        <v>56</v>
      </c>
      <c r="O45" s="3" t="s">
        <v>42</v>
      </c>
      <c r="P45" s="3" t="s">
        <v>43</v>
      </c>
      <c r="Q45" s="3" t="s">
        <v>44</v>
      </c>
      <c r="R45" s="3" t="s">
        <v>58</v>
      </c>
      <c r="S45" s="4">
        <v>50</v>
      </c>
      <c r="T45" s="4">
        <v>119.95</v>
      </c>
      <c r="U45" s="5">
        <f t="shared" si="0"/>
        <v>7</v>
      </c>
      <c r="V45" s="5">
        <f t="shared" si="1"/>
        <v>181</v>
      </c>
      <c r="W45" s="3"/>
      <c r="X45" s="3"/>
      <c r="Y45" s="3"/>
      <c r="Z45" s="3"/>
      <c r="AA45" s="3"/>
      <c r="AB45" s="3"/>
      <c r="AC45" s="3"/>
      <c r="AD45" s="3"/>
      <c r="AE45" s="3">
        <v>7</v>
      </c>
      <c r="AF45" s="3">
        <v>34</v>
      </c>
      <c r="AG45" s="3">
        <v>32</v>
      </c>
      <c r="AH45" s="3">
        <v>55</v>
      </c>
      <c r="AI45" s="3">
        <v>24</v>
      </c>
      <c r="AJ45" s="3">
        <v>25</v>
      </c>
      <c r="AK45" s="3">
        <v>4</v>
      </c>
    </row>
    <row r="46" spans="1:37" ht="134.44999999999999" customHeight="1" x14ac:dyDescent="0.25">
      <c r="A46" s="3" t="s">
        <v>226</v>
      </c>
      <c r="B46" s="3"/>
      <c r="C46" s="3"/>
      <c r="D46" s="3"/>
      <c r="E46" s="3" t="s">
        <v>231</v>
      </c>
      <c r="F46" s="3" t="s">
        <v>232</v>
      </c>
      <c r="G46" s="9" t="s">
        <v>233</v>
      </c>
      <c r="H46" s="9" t="s">
        <v>52</v>
      </c>
      <c r="I46" s="9" t="s">
        <v>52</v>
      </c>
      <c r="J46" s="9" t="s">
        <v>52</v>
      </c>
      <c r="K46" s="9" t="s">
        <v>223</v>
      </c>
      <c r="L46" s="3" t="s">
        <v>224</v>
      </c>
      <c r="M46" s="3" t="s">
        <v>225</v>
      </c>
      <c r="N46" s="3" t="s">
        <v>56</v>
      </c>
      <c r="O46" s="3" t="s">
        <v>42</v>
      </c>
      <c r="P46" s="3" t="s">
        <v>43</v>
      </c>
      <c r="Q46" s="3" t="s">
        <v>44</v>
      </c>
      <c r="R46" s="3" t="s">
        <v>58</v>
      </c>
      <c r="S46" s="4">
        <v>50</v>
      </c>
      <c r="T46" s="4">
        <v>119.95</v>
      </c>
      <c r="U46" s="5">
        <f t="shared" si="0"/>
        <v>7</v>
      </c>
      <c r="V46" s="5">
        <f t="shared" si="1"/>
        <v>77</v>
      </c>
      <c r="W46" s="3"/>
      <c r="X46" s="3"/>
      <c r="Y46" s="3"/>
      <c r="Z46" s="3"/>
      <c r="AA46" s="3"/>
      <c r="AB46" s="3"/>
      <c r="AC46" s="3"/>
      <c r="AD46" s="3"/>
      <c r="AE46" s="3">
        <v>1</v>
      </c>
      <c r="AF46" s="3">
        <v>6</v>
      </c>
      <c r="AG46" s="3">
        <v>19</v>
      </c>
      <c r="AH46" s="3">
        <v>35</v>
      </c>
      <c r="AI46" s="3">
        <v>5</v>
      </c>
      <c r="AJ46" s="3">
        <v>5</v>
      </c>
      <c r="AK46" s="3">
        <v>6</v>
      </c>
    </row>
    <row r="47" spans="1:37" ht="134.44999999999999" customHeight="1" x14ac:dyDescent="0.25">
      <c r="A47" s="3" t="s">
        <v>226</v>
      </c>
      <c r="B47" s="3"/>
      <c r="C47" s="3"/>
      <c r="D47" s="3"/>
      <c r="E47" s="3" t="s">
        <v>234</v>
      </c>
      <c r="F47" s="3" t="s">
        <v>235</v>
      </c>
      <c r="G47" s="9" t="s">
        <v>236</v>
      </c>
      <c r="H47" s="9" t="s">
        <v>52</v>
      </c>
      <c r="I47" s="9" t="s">
        <v>52</v>
      </c>
      <c r="J47" s="9" t="s">
        <v>52</v>
      </c>
      <c r="K47" s="9" t="s">
        <v>223</v>
      </c>
      <c r="L47" s="3" t="s">
        <v>224</v>
      </c>
      <c r="M47" s="3" t="s">
        <v>225</v>
      </c>
      <c r="N47" s="3" t="s">
        <v>56</v>
      </c>
      <c r="O47" s="3" t="s">
        <v>42</v>
      </c>
      <c r="P47" s="3" t="s">
        <v>43</v>
      </c>
      <c r="Q47" s="3" t="s">
        <v>44</v>
      </c>
      <c r="R47" s="3" t="s">
        <v>58</v>
      </c>
      <c r="S47" s="4">
        <v>50</v>
      </c>
      <c r="T47" s="4">
        <v>119.95</v>
      </c>
      <c r="U47" s="5">
        <f t="shared" si="0"/>
        <v>7</v>
      </c>
      <c r="V47" s="5">
        <f t="shared" si="1"/>
        <v>138</v>
      </c>
      <c r="W47" s="3"/>
      <c r="X47" s="3"/>
      <c r="Y47" s="3"/>
      <c r="Z47" s="3"/>
      <c r="AA47" s="3"/>
      <c r="AB47" s="3"/>
      <c r="AC47" s="3"/>
      <c r="AD47" s="3"/>
      <c r="AE47" s="3">
        <v>7</v>
      </c>
      <c r="AF47" s="3">
        <v>14</v>
      </c>
      <c r="AG47" s="3">
        <v>28</v>
      </c>
      <c r="AH47" s="3">
        <v>57</v>
      </c>
      <c r="AI47" s="3">
        <v>18</v>
      </c>
      <c r="AJ47" s="3">
        <v>8</v>
      </c>
      <c r="AK47" s="3">
        <v>6</v>
      </c>
    </row>
    <row r="48" spans="1:37" ht="134.44999999999999" customHeight="1" x14ac:dyDescent="0.25">
      <c r="A48" s="3" t="s">
        <v>196</v>
      </c>
      <c r="B48" s="3"/>
      <c r="C48" s="3"/>
      <c r="D48" s="3"/>
      <c r="E48" s="3" t="s">
        <v>237</v>
      </c>
      <c r="F48" s="3" t="s">
        <v>238</v>
      </c>
      <c r="G48" s="9" t="s">
        <v>239</v>
      </c>
      <c r="H48" s="9" t="s">
        <v>52</v>
      </c>
      <c r="I48" s="9" t="s">
        <v>52</v>
      </c>
      <c r="J48" s="9" t="s">
        <v>52</v>
      </c>
      <c r="K48" s="9" t="s">
        <v>77</v>
      </c>
      <c r="L48" s="3" t="s">
        <v>200</v>
      </c>
      <c r="M48" s="3" t="s">
        <v>201</v>
      </c>
      <c r="N48" s="3" t="s">
        <v>56</v>
      </c>
      <c r="O48" s="3" t="s">
        <v>42</v>
      </c>
      <c r="P48" s="3" t="s">
        <v>43</v>
      </c>
      <c r="Q48" s="3" t="s">
        <v>44</v>
      </c>
      <c r="R48" s="3" t="s">
        <v>58</v>
      </c>
      <c r="S48" s="4">
        <v>50</v>
      </c>
      <c r="T48" s="4">
        <v>119.95</v>
      </c>
      <c r="U48" s="5">
        <f t="shared" si="0"/>
        <v>6</v>
      </c>
      <c r="V48" s="5">
        <f t="shared" si="1"/>
        <v>112</v>
      </c>
      <c r="W48" s="3"/>
      <c r="X48" s="3"/>
      <c r="Y48" s="3"/>
      <c r="Z48" s="3"/>
      <c r="AA48" s="3"/>
      <c r="AB48" s="3"/>
      <c r="AC48" s="3"/>
      <c r="AD48" s="3"/>
      <c r="AE48" s="3">
        <v>6</v>
      </c>
      <c r="AF48" s="3">
        <v>23</v>
      </c>
      <c r="AG48" s="3">
        <v>21</v>
      </c>
      <c r="AH48" s="3">
        <v>34</v>
      </c>
      <c r="AI48" s="3">
        <v>16</v>
      </c>
      <c r="AJ48" s="3">
        <v>12</v>
      </c>
      <c r="AK48" s="3"/>
    </row>
    <row r="49" spans="1:37" ht="134.44999999999999" customHeight="1" x14ac:dyDescent="0.25">
      <c r="A49" s="3" t="s">
        <v>240</v>
      </c>
      <c r="B49" s="3"/>
      <c r="C49" s="3"/>
      <c r="D49" s="3"/>
      <c r="E49" s="3" t="s">
        <v>241</v>
      </c>
      <c r="F49" s="3" t="s">
        <v>232</v>
      </c>
      <c r="G49" s="9" t="s">
        <v>233</v>
      </c>
      <c r="H49" s="9" t="s">
        <v>52</v>
      </c>
      <c r="I49" s="9" t="s">
        <v>52</v>
      </c>
      <c r="J49" s="9" t="s">
        <v>52</v>
      </c>
      <c r="K49" s="9" t="s">
        <v>77</v>
      </c>
      <c r="L49" s="3" t="s">
        <v>78</v>
      </c>
      <c r="M49" s="3" t="s">
        <v>99</v>
      </c>
      <c r="N49" s="3" t="s">
        <v>56</v>
      </c>
      <c r="O49" s="3" t="s">
        <v>42</v>
      </c>
      <c r="P49" s="3" t="s">
        <v>43</v>
      </c>
      <c r="Q49" s="3" t="s">
        <v>44</v>
      </c>
      <c r="R49" s="3" t="s">
        <v>80</v>
      </c>
      <c r="S49" s="4">
        <v>50</v>
      </c>
      <c r="T49" s="4">
        <v>119.95</v>
      </c>
      <c r="U49" s="5">
        <f t="shared" si="0"/>
        <v>6</v>
      </c>
      <c r="V49" s="5">
        <f t="shared" si="1"/>
        <v>76</v>
      </c>
      <c r="W49" s="3"/>
      <c r="X49" s="3"/>
      <c r="Y49" s="3"/>
      <c r="Z49" s="3"/>
      <c r="AA49" s="3"/>
      <c r="AB49" s="3"/>
      <c r="AC49" s="3"/>
      <c r="AD49" s="3"/>
      <c r="AE49" s="3">
        <v>3</v>
      </c>
      <c r="AF49" s="3">
        <v>19</v>
      </c>
      <c r="AG49" s="3">
        <v>14</v>
      </c>
      <c r="AH49" s="3">
        <v>26</v>
      </c>
      <c r="AI49" s="3">
        <v>8</v>
      </c>
      <c r="AJ49" s="3">
        <v>6</v>
      </c>
      <c r="AK49" s="3"/>
    </row>
    <row r="50" spans="1:37" ht="134.44999999999999" customHeight="1" x14ac:dyDescent="0.25">
      <c r="A50" s="3" t="s">
        <v>240</v>
      </c>
      <c r="B50" s="3"/>
      <c r="C50" s="3"/>
      <c r="D50" s="3"/>
      <c r="E50" s="3" t="s">
        <v>242</v>
      </c>
      <c r="F50" s="3" t="s">
        <v>243</v>
      </c>
      <c r="G50" s="9" t="s">
        <v>244</v>
      </c>
      <c r="H50" s="9" t="s">
        <v>52</v>
      </c>
      <c r="I50" s="9" t="s">
        <v>52</v>
      </c>
      <c r="J50" s="9" t="s">
        <v>52</v>
      </c>
      <c r="K50" s="9" t="s">
        <v>77</v>
      </c>
      <c r="L50" s="3" t="s">
        <v>78</v>
      </c>
      <c r="M50" s="3" t="s">
        <v>99</v>
      </c>
      <c r="N50" s="3" t="s">
        <v>56</v>
      </c>
      <c r="O50" s="3" t="s">
        <v>42</v>
      </c>
      <c r="P50" s="3" t="s">
        <v>43</v>
      </c>
      <c r="Q50" s="3" t="s">
        <v>44</v>
      </c>
      <c r="R50" s="3" t="s">
        <v>80</v>
      </c>
      <c r="S50" s="4">
        <v>50</v>
      </c>
      <c r="T50" s="4">
        <v>119.95</v>
      </c>
      <c r="U50" s="5">
        <f t="shared" si="0"/>
        <v>6</v>
      </c>
      <c r="V50" s="5">
        <f t="shared" si="1"/>
        <v>88</v>
      </c>
      <c r="W50" s="3"/>
      <c r="X50" s="3"/>
      <c r="Y50" s="3"/>
      <c r="Z50" s="3"/>
      <c r="AA50" s="3"/>
      <c r="AB50" s="3"/>
      <c r="AC50" s="3"/>
      <c r="AD50" s="3"/>
      <c r="AE50" s="3">
        <v>5</v>
      </c>
      <c r="AF50" s="3">
        <v>20</v>
      </c>
      <c r="AG50" s="3">
        <v>19</v>
      </c>
      <c r="AH50" s="3">
        <v>29</v>
      </c>
      <c r="AI50" s="3">
        <v>9</v>
      </c>
      <c r="AJ50" s="3">
        <v>6</v>
      </c>
      <c r="AK50" s="3"/>
    </row>
    <row r="51" spans="1:37" ht="134.44999999999999" customHeight="1" x14ac:dyDescent="0.25">
      <c r="A51" s="3" t="s">
        <v>245</v>
      </c>
      <c r="B51" s="3"/>
      <c r="C51" s="3"/>
      <c r="D51" s="3"/>
      <c r="E51" s="3" t="s">
        <v>246</v>
      </c>
      <c r="F51" s="3" t="s">
        <v>247</v>
      </c>
      <c r="G51" s="9" t="s">
        <v>248</v>
      </c>
      <c r="H51" s="9" t="s">
        <v>52</v>
      </c>
      <c r="I51" s="9" t="s">
        <v>52</v>
      </c>
      <c r="J51" s="9" t="s">
        <v>52</v>
      </c>
      <c r="K51" s="9" t="s">
        <v>249</v>
      </c>
      <c r="L51" s="3" t="s">
        <v>78</v>
      </c>
      <c r="M51" s="3" t="s">
        <v>99</v>
      </c>
      <c r="N51" s="3" t="s">
        <v>56</v>
      </c>
      <c r="O51" s="3" t="s">
        <v>42</v>
      </c>
      <c r="P51" s="3" t="s">
        <v>43</v>
      </c>
      <c r="Q51" s="3" t="s">
        <v>44</v>
      </c>
      <c r="R51" s="3" t="s">
        <v>80</v>
      </c>
      <c r="S51" s="4">
        <v>50</v>
      </c>
      <c r="T51" s="4">
        <v>119.95</v>
      </c>
      <c r="U51" s="5">
        <f t="shared" si="0"/>
        <v>6</v>
      </c>
      <c r="V51" s="5">
        <f t="shared" si="1"/>
        <v>49</v>
      </c>
      <c r="W51" s="3"/>
      <c r="X51" s="3"/>
      <c r="Y51" s="3"/>
      <c r="Z51" s="3"/>
      <c r="AA51" s="3"/>
      <c r="AB51" s="3"/>
      <c r="AC51" s="3"/>
      <c r="AD51" s="3"/>
      <c r="AE51" s="3">
        <v>1</v>
      </c>
      <c r="AF51" s="3">
        <v>15</v>
      </c>
      <c r="AG51" s="3">
        <v>8</v>
      </c>
      <c r="AH51" s="3">
        <v>21</v>
      </c>
      <c r="AI51" s="3">
        <v>3</v>
      </c>
      <c r="AJ51" s="3">
        <v>1</v>
      </c>
      <c r="AK51" s="3"/>
    </row>
    <row r="52" spans="1:37" ht="134.44999999999999" customHeight="1" x14ac:dyDescent="0.25">
      <c r="A52" s="3" t="s">
        <v>226</v>
      </c>
      <c r="B52" s="3"/>
      <c r="C52" s="3"/>
      <c r="D52" s="3"/>
      <c r="E52" s="3" t="s">
        <v>250</v>
      </c>
      <c r="F52" s="3" t="s">
        <v>251</v>
      </c>
      <c r="G52" s="9" t="s">
        <v>252</v>
      </c>
      <c r="H52" s="9" t="s">
        <v>52</v>
      </c>
      <c r="I52" s="9" t="s">
        <v>52</v>
      </c>
      <c r="J52" s="9" t="s">
        <v>52</v>
      </c>
      <c r="K52" s="9" t="s">
        <v>223</v>
      </c>
      <c r="L52" s="3" t="s">
        <v>224</v>
      </c>
      <c r="M52" s="3" t="s">
        <v>225</v>
      </c>
      <c r="N52" s="3" t="s">
        <v>56</v>
      </c>
      <c r="O52" s="3" t="s">
        <v>42</v>
      </c>
      <c r="P52" s="3" t="s">
        <v>43</v>
      </c>
      <c r="Q52" s="3" t="s">
        <v>44</v>
      </c>
      <c r="R52" s="3" t="s">
        <v>58</v>
      </c>
      <c r="S52" s="4">
        <v>50</v>
      </c>
      <c r="T52" s="4">
        <v>119.95</v>
      </c>
      <c r="U52" s="5">
        <f t="shared" si="0"/>
        <v>6</v>
      </c>
      <c r="V52" s="5">
        <f t="shared" si="1"/>
        <v>88</v>
      </c>
      <c r="W52" s="3"/>
      <c r="X52" s="3"/>
      <c r="Y52" s="3"/>
      <c r="Z52" s="3"/>
      <c r="AA52" s="3"/>
      <c r="AB52" s="3"/>
      <c r="AC52" s="3"/>
      <c r="AD52" s="3"/>
      <c r="AE52" s="3">
        <v>2</v>
      </c>
      <c r="AF52" s="3">
        <v>12</v>
      </c>
      <c r="AG52" s="3">
        <v>27</v>
      </c>
      <c r="AH52" s="3">
        <v>25</v>
      </c>
      <c r="AI52" s="3">
        <v>16</v>
      </c>
      <c r="AJ52" s="3">
        <v>6</v>
      </c>
      <c r="AK52" s="3"/>
    </row>
    <row r="53" spans="1:37" ht="134.25" customHeight="1" x14ac:dyDescent="0.25">
      <c r="A53" s="3" t="s">
        <v>253</v>
      </c>
      <c r="B53" s="3"/>
      <c r="C53" s="3"/>
      <c r="D53" s="3"/>
      <c r="E53" s="3" t="s">
        <v>254</v>
      </c>
      <c r="F53" s="3" t="s">
        <v>255</v>
      </c>
      <c r="G53" s="9" t="s">
        <v>256</v>
      </c>
      <c r="H53" s="9" t="s">
        <v>52</v>
      </c>
      <c r="I53" s="9" t="s">
        <v>151</v>
      </c>
      <c r="J53" s="9" t="s">
        <v>257</v>
      </c>
      <c r="K53" s="9" t="s">
        <v>258</v>
      </c>
      <c r="L53" s="3" t="s">
        <v>259</v>
      </c>
      <c r="M53" s="3" t="s">
        <v>128</v>
      </c>
      <c r="N53" s="3" t="s">
        <v>201</v>
      </c>
      <c r="O53" s="3" t="s">
        <v>42</v>
      </c>
      <c r="P53" s="3" t="s">
        <v>43</v>
      </c>
      <c r="Q53" s="3" t="s">
        <v>44</v>
      </c>
      <c r="R53" s="3" t="s">
        <v>58</v>
      </c>
      <c r="S53" s="4">
        <v>49.6</v>
      </c>
      <c r="T53" s="4">
        <v>119.95</v>
      </c>
      <c r="U53" s="5">
        <f t="shared" si="0"/>
        <v>5</v>
      </c>
      <c r="V53" s="5">
        <f t="shared" si="1"/>
        <v>73</v>
      </c>
      <c r="W53" s="3"/>
      <c r="X53" s="3"/>
      <c r="Y53" s="3"/>
      <c r="Z53" s="3"/>
      <c r="AA53" s="3"/>
      <c r="AB53" s="3"/>
      <c r="AC53" s="3"/>
      <c r="AD53" s="3"/>
      <c r="AE53" s="3"/>
      <c r="AF53" s="3">
        <v>6</v>
      </c>
      <c r="AG53" s="3">
        <v>22</v>
      </c>
      <c r="AH53" s="3">
        <v>16</v>
      </c>
      <c r="AI53" s="3">
        <v>27</v>
      </c>
      <c r="AJ53" s="3">
        <v>2</v>
      </c>
      <c r="AK53" s="3"/>
    </row>
    <row r="54" spans="1:37" ht="134.25" customHeight="1" x14ac:dyDescent="0.25">
      <c r="A54" s="3" t="s">
        <v>260</v>
      </c>
      <c r="B54" s="3"/>
      <c r="C54" s="3"/>
      <c r="D54" s="3"/>
      <c r="E54" s="3" t="s">
        <v>261</v>
      </c>
      <c r="F54" s="3" t="s">
        <v>262</v>
      </c>
      <c r="G54" s="9" t="s">
        <v>263</v>
      </c>
      <c r="H54" s="9" t="s">
        <v>52</v>
      </c>
      <c r="I54" s="9" t="s">
        <v>52</v>
      </c>
      <c r="J54" s="9" t="s">
        <v>264</v>
      </c>
      <c r="K54" s="9" t="s">
        <v>265</v>
      </c>
      <c r="L54" s="3" t="s">
        <v>41</v>
      </c>
      <c r="M54" s="3" t="s">
        <v>41</v>
      </c>
      <c r="N54" s="3" t="s">
        <v>96</v>
      </c>
      <c r="O54" s="3" t="s">
        <v>42</v>
      </c>
      <c r="P54" s="3" t="s">
        <v>43</v>
      </c>
      <c r="Q54" s="3" t="s">
        <v>44</v>
      </c>
      <c r="R54" s="3" t="s">
        <v>58</v>
      </c>
      <c r="S54" s="4">
        <v>53.7</v>
      </c>
      <c r="T54" s="4">
        <v>129.94999999999999</v>
      </c>
      <c r="U54" s="5">
        <f t="shared" si="0"/>
        <v>4</v>
      </c>
      <c r="V54" s="5">
        <f t="shared" si="1"/>
        <v>20</v>
      </c>
      <c r="W54" s="3"/>
      <c r="X54" s="3"/>
      <c r="Y54" s="3"/>
      <c r="Z54" s="3"/>
      <c r="AA54" s="3"/>
      <c r="AB54" s="3"/>
      <c r="AC54" s="3"/>
      <c r="AD54" s="3"/>
      <c r="AE54" s="3">
        <v>1</v>
      </c>
      <c r="AF54" s="3"/>
      <c r="AG54" s="3">
        <v>7</v>
      </c>
      <c r="AH54" s="3">
        <v>8</v>
      </c>
      <c r="AI54" s="3">
        <v>4</v>
      </c>
      <c r="AJ54" s="3"/>
      <c r="AK54" s="3"/>
    </row>
    <row r="55" spans="1:37" ht="134.44999999999999" customHeight="1" x14ac:dyDescent="0.25">
      <c r="A55" s="3" t="s">
        <v>219</v>
      </c>
      <c r="B55" s="3"/>
      <c r="C55" s="3"/>
      <c r="D55" s="3"/>
      <c r="E55" s="3" t="s">
        <v>266</v>
      </c>
      <c r="F55" s="3" t="s">
        <v>198</v>
      </c>
      <c r="G55" s="9" t="s">
        <v>199</v>
      </c>
      <c r="H55" s="9" t="s">
        <v>52</v>
      </c>
      <c r="I55" s="9" t="s">
        <v>52</v>
      </c>
      <c r="J55" s="9" t="s">
        <v>52</v>
      </c>
      <c r="K55" s="9" t="s">
        <v>223</v>
      </c>
      <c r="L55" s="3" t="s">
        <v>224</v>
      </c>
      <c r="M55" s="3" t="s">
        <v>225</v>
      </c>
      <c r="N55" s="3" t="s">
        <v>56</v>
      </c>
      <c r="O55" s="3" t="s">
        <v>42</v>
      </c>
      <c r="P55" s="3" t="s">
        <v>43</v>
      </c>
      <c r="Q55" s="3" t="s">
        <v>44</v>
      </c>
      <c r="R55" s="3" t="s">
        <v>58</v>
      </c>
      <c r="S55" s="4">
        <v>50</v>
      </c>
      <c r="T55" s="4">
        <v>119.95</v>
      </c>
      <c r="U55" s="5">
        <f t="shared" si="0"/>
        <v>4</v>
      </c>
      <c r="V55" s="5">
        <f t="shared" si="1"/>
        <v>61</v>
      </c>
      <c r="W55" s="3"/>
      <c r="X55" s="3"/>
      <c r="Y55" s="3"/>
      <c r="Z55" s="3"/>
      <c r="AA55" s="3"/>
      <c r="AB55" s="3"/>
      <c r="AC55" s="3"/>
      <c r="AD55" s="3"/>
      <c r="AE55" s="3">
        <v>4</v>
      </c>
      <c r="AF55" s="3">
        <v>14</v>
      </c>
      <c r="AG55" s="3">
        <v>11</v>
      </c>
      <c r="AH55" s="3">
        <v>32</v>
      </c>
      <c r="AI55" s="3"/>
      <c r="AJ55" s="3"/>
      <c r="AK55" s="3"/>
    </row>
    <row r="56" spans="1:37" ht="134.44999999999999" customHeight="1" x14ac:dyDescent="0.25">
      <c r="A56" s="3" t="s">
        <v>219</v>
      </c>
      <c r="B56" s="3"/>
      <c r="C56" s="3"/>
      <c r="D56" s="3"/>
      <c r="E56" s="3" t="s">
        <v>267</v>
      </c>
      <c r="F56" s="3" t="s">
        <v>203</v>
      </c>
      <c r="G56" s="9" t="s">
        <v>204</v>
      </c>
      <c r="H56" s="9" t="s">
        <v>52</v>
      </c>
      <c r="I56" s="9" t="s">
        <v>52</v>
      </c>
      <c r="J56" s="9" t="s">
        <v>52</v>
      </c>
      <c r="K56" s="9" t="s">
        <v>223</v>
      </c>
      <c r="L56" s="3" t="s">
        <v>224</v>
      </c>
      <c r="M56" s="3" t="s">
        <v>225</v>
      </c>
      <c r="N56" s="3" t="s">
        <v>56</v>
      </c>
      <c r="O56" s="3" t="s">
        <v>42</v>
      </c>
      <c r="P56" s="3" t="s">
        <v>43</v>
      </c>
      <c r="Q56" s="3" t="s">
        <v>44</v>
      </c>
      <c r="R56" s="3" t="s">
        <v>58</v>
      </c>
      <c r="S56" s="4">
        <v>50</v>
      </c>
      <c r="T56" s="4">
        <v>119.95</v>
      </c>
      <c r="U56" s="5">
        <f t="shared" si="0"/>
        <v>4</v>
      </c>
      <c r="V56" s="5">
        <f t="shared" si="1"/>
        <v>94</v>
      </c>
      <c r="W56" s="3"/>
      <c r="X56" s="3"/>
      <c r="Y56" s="3"/>
      <c r="Z56" s="3"/>
      <c r="AA56" s="3"/>
      <c r="AB56" s="3"/>
      <c r="AC56" s="3"/>
      <c r="AD56" s="3"/>
      <c r="AE56" s="3">
        <v>11</v>
      </c>
      <c r="AF56" s="3">
        <v>13</v>
      </c>
      <c r="AG56" s="3">
        <v>33</v>
      </c>
      <c r="AH56" s="3">
        <v>37</v>
      </c>
      <c r="AI56" s="3"/>
      <c r="AJ56" s="3"/>
      <c r="AK56" s="3"/>
    </row>
    <row r="57" spans="1:37" ht="134.25" customHeight="1" x14ac:dyDescent="0.25">
      <c r="A57" s="3" t="s">
        <v>268</v>
      </c>
      <c r="B57" s="3"/>
      <c r="C57" s="3"/>
      <c r="D57" s="3"/>
      <c r="E57" s="3" t="s">
        <v>269</v>
      </c>
      <c r="F57" s="3" t="s">
        <v>270</v>
      </c>
      <c r="G57" s="9" t="s">
        <v>271</v>
      </c>
      <c r="H57" s="9" t="s">
        <v>52</v>
      </c>
      <c r="I57" s="9" t="s">
        <v>52</v>
      </c>
      <c r="J57" s="9" t="s">
        <v>272</v>
      </c>
      <c r="K57" s="9" t="s">
        <v>273</v>
      </c>
      <c r="L57" s="3" t="s">
        <v>259</v>
      </c>
      <c r="M57" s="3" t="s">
        <v>95</v>
      </c>
      <c r="N57" s="3" t="s">
        <v>41</v>
      </c>
      <c r="O57" s="3" t="s">
        <v>42</v>
      </c>
      <c r="P57" s="3" t="s">
        <v>43</v>
      </c>
      <c r="Q57" s="3" t="s">
        <v>44</v>
      </c>
      <c r="R57" s="3" t="s">
        <v>58</v>
      </c>
      <c r="S57" s="4">
        <v>49.6</v>
      </c>
      <c r="T57" s="4">
        <v>119.95</v>
      </c>
      <c r="U57" s="5">
        <f t="shared" si="0"/>
        <v>3</v>
      </c>
      <c r="V57" s="5">
        <f t="shared" si="1"/>
        <v>83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>
        <v>43</v>
      </c>
      <c r="AJ57" s="3">
        <v>34</v>
      </c>
      <c r="AK57" s="3">
        <v>6</v>
      </c>
    </row>
    <row r="58" spans="1:37" ht="134.25" customHeight="1" x14ac:dyDescent="0.25">
      <c r="A58" s="3" t="s">
        <v>274</v>
      </c>
      <c r="B58" s="3"/>
      <c r="C58" s="3"/>
      <c r="D58" s="3"/>
      <c r="E58" s="3" t="s">
        <v>275</v>
      </c>
      <c r="F58" s="3" t="s">
        <v>276</v>
      </c>
      <c r="G58" s="9" t="s">
        <v>277</v>
      </c>
      <c r="H58" s="9" t="s">
        <v>52</v>
      </c>
      <c r="I58" s="9" t="s">
        <v>52</v>
      </c>
      <c r="J58" s="9" t="s">
        <v>52</v>
      </c>
      <c r="K58" s="9" t="s">
        <v>278</v>
      </c>
      <c r="L58" s="3" t="s">
        <v>200</v>
      </c>
      <c r="M58" s="3" t="s">
        <v>95</v>
      </c>
      <c r="N58" s="3" t="s">
        <v>279</v>
      </c>
      <c r="O58" s="3" t="s">
        <v>42</v>
      </c>
      <c r="P58" s="3" t="s">
        <v>43</v>
      </c>
      <c r="Q58" s="3" t="s">
        <v>44</v>
      </c>
      <c r="R58" s="3" t="s">
        <v>80</v>
      </c>
      <c r="S58" s="4">
        <v>41.3</v>
      </c>
      <c r="T58" s="4">
        <v>99.95</v>
      </c>
      <c r="U58" s="5">
        <f t="shared" si="0"/>
        <v>3</v>
      </c>
      <c r="V58" s="5">
        <f t="shared" si="1"/>
        <v>74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>
        <v>24</v>
      </c>
      <c r="AH58" s="3">
        <v>21</v>
      </c>
      <c r="AI58" s="3">
        <v>29</v>
      </c>
      <c r="AJ58" s="3"/>
      <c r="AK58" s="3"/>
    </row>
    <row r="59" spans="1:37" ht="134.25" customHeight="1" x14ac:dyDescent="0.25">
      <c r="A59" s="3" t="s">
        <v>280</v>
      </c>
      <c r="B59" s="3"/>
      <c r="C59" s="3"/>
      <c r="D59" s="3"/>
      <c r="E59" s="3" t="s">
        <v>281</v>
      </c>
      <c r="F59" s="3" t="s">
        <v>194</v>
      </c>
      <c r="G59" s="9" t="s">
        <v>195</v>
      </c>
      <c r="H59" s="9" t="s">
        <v>52</v>
      </c>
      <c r="I59" s="9" t="s">
        <v>52</v>
      </c>
      <c r="J59" s="9" t="s">
        <v>282</v>
      </c>
      <c r="K59" s="9" t="s">
        <v>153</v>
      </c>
      <c r="L59" s="3" t="s">
        <v>41</v>
      </c>
      <c r="M59" s="3" t="s">
        <v>41</v>
      </c>
      <c r="N59" s="3" t="s">
        <v>96</v>
      </c>
      <c r="O59" s="3" t="s">
        <v>42</v>
      </c>
      <c r="P59" s="3" t="s">
        <v>43</v>
      </c>
      <c r="Q59" s="3" t="s">
        <v>44</v>
      </c>
      <c r="R59" s="3" t="s">
        <v>58</v>
      </c>
      <c r="S59" s="4">
        <v>45.4</v>
      </c>
      <c r="T59" s="4">
        <v>109.95</v>
      </c>
      <c r="U59" s="5">
        <f t="shared" si="0"/>
        <v>3</v>
      </c>
      <c r="V59" s="5">
        <f t="shared" si="1"/>
        <v>55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>
        <v>19</v>
      </c>
      <c r="AH59" s="3">
        <v>13</v>
      </c>
      <c r="AI59" s="3">
        <v>23</v>
      </c>
      <c r="AJ59" s="3"/>
      <c r="AK59" s="3"/>
    </row>
    <row r="60" spans="1:37" ht="134.25" customHeight="1" x14ac:dyDescent="0.25">
      <c r="A60" s="3" t="s">
        <v>283</v>
      </c>
      <c r="B60" s="3"/>
      <c r="C60" s="3"/>
      <c r="D60" s="3"/>
      <c r="E60" s="3" t="s">
        <v>284</v>
      </c>
      <c r="F60" s="3" t="s">
        <v>285</v>
      </c>
      <c r="G60" s="9" t="s">
        <v>286</v>
      </c>
      <c r="H60" s="9" t="s">
        <v>52</v>
      </c>
      <c r="I60" s="9" t="s">
        <v>52</v>
      </c>
      <c r="J60" s="9" t="s">
        <v>52</v>
      </c>
      <c r="K60" s="9" t="s">
        <v>287</v>
      </c>
      <c r="L60" s="3" t="s">
        <v>259</v>
      </c>
      <c r="M60" s="3" t="s">
        <v>95</v>
      </c>
      <c r="N60" s="3" t="s">
        <v>279</v>
      </c>
      <c r="O60" s="3" t="s">
        <v>42</v>
      </c>
      <c r="P60" s="3" t="s">
        <v>43</v>
      </c>
      <c r="Q60" s="3" t="s">
        <v>44</v>
      </c>
      <c r="R60" s="3" t="s">
        <v>80</v>
      </c>
      <c r="S60" s="4">
        <v>45.4</v>
      </c>
      <c r="T60" s="4">
        <v>109.95</v>
      </c>
      <c r="U60" s="5">
        <f t="shared" si="0"/>
        <v>3</v>
      </c>
      <c r="V60" s="5">
        <f t="shared" si="1"/>
        <v>67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24</v>
      </c>
      <c r="AH60" s="3">
        <v>19</v>
      </c>
      <c r="AI60" s="3">
        <v>24</v>
      </c>
      <c r="AJ60" s="3"/>
      <c r="AK60" s="3"/>
    </row>
    <row r="61" spans="1:37" ht="134.25" customHeight="1" x14ac:dyDescent="0.25">
      <c r="A61" s="3" t="s">
        <v>288</v>
      </c>
      <c r="B61" s="3"/>
      <c r="C61" s="3"/>
      <c r="D61" s="3"/>
      <c r="E61" s="3" t="s">
        <v>289</v>
      </c>
      <c r="F61" s="3" t="s">
        <v>190</v>
      </c>
      <c r="G61" s="9" t="s">
        <v>191</v>
      </c>
      <c r="H61" s="9" t="s">
        <v>52</v>
      </c>
      <c r="I61" s="9" t="s">
        <v>151</v>
      </c>
      <c r="J61" s="9" t="s">
        <v>290</v>
      </c>
      <c r="K61" s="9" t="s">
        <v>291</v>
      </c>
      <c r="L61" s="3" t="s">
        <v>259</v>
      </c>
      <c r="M61" s="3" t="s">
        <v>128</v>
      </c>
      <c r="N61" s="3" t="s">
        <v>201</v>
      </c>
      <c r="O61" s="3" t="s">
        <v>42</v>
      </c>
      <c r="P61" s="3" t="s">
        <v>43</v>
      </c>
      <c r="Q61" s="3" t="s">
        <v>44</v>
      </c>
      <c r="R61" s="3" t="s">
        <v>58</v>
      </c>
      <c r="S61" s="4">
        <v>49.6</v>
      </c>
      <c r="T61" s="4">
        <v>119.95</v>
      </c>
      <c r="U61" s="5">
        <f t="shared" si="0"/>
        <v>3</v>
      </c>
      <c r="V61" s="5">
        <f t="shared" si="1"/>
        <v>17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>
        <v>9</v>
      </c>
      <c r="AH61" s="3">
        <v>5</v>
      </c>
      <c r="AI61" s="3">
        <v>3</v>
      </c>
      <c r="AJ61" s="3"/>
      <c r="AK61" s="3"/>
    </row>
    <row r="62" spans="1:37" ht="134.44999999999999" customHeight="1" x14ac:dyDescent="0.25">
      <c r="A62" s="3" t="s">
        <v>240</v>
      </c>
      <c r="B62" s="3"/>
      <c r="C62" s="3"/>
      <c r="D62" s="3"/>
      <c r="E62" s="3" t="s">
        <v>292</v>
      </c>
      <c r="F62" s="3" t="s">
        <v>293</v>
      </c>
      <c r="G62" s="9" t="s">
        <v>294</v>
      </c>
      <c r="H62" s="9" t="s">
        <v>52</v>
      </c>
      <c r="I62" s="9" t="s">
        <v>52</v>
      </c>
      <c r="J62" s="9" t="s">
        <v>52</v>
      </c>
      <c r="K62" s="9" t="s">
        <v>77</v>
      </c>
      <c r="L62" s="3" t="s">
        <v>78</v>
      </c>
      <c r="M62" s="3" t="s">
        <v>99</v>
      </c>
      <c r="N62" s="3" t="s">
        <v>56</v>
      </c>
      <c r="O62" s="3" t="s">
        <v>42</v>
      </c>
      <c r="P62" s="3" t="s">
        <v>43</v>
      </c>
      <c r="Q62" s="3" t="s">
        <v>44</v>
      </c>
      <c r="R62" s="3" t="s">
        <v>80</v>
      </c>
      <c r="S62" s="4">
        <v>50</v>
      </c>
      <c r="T62" s="4">
        <v>119.95</v>
      </c>
      <c r="U62" s="5">
        <f t="shared" si="0"/>
        <v>3</v>
      </c>
      <c r="V62" s="5">
        <f t="shared" si="1"/>
        <v>30</v>
      </c>
      <c r="W62" s="3"/>
      <c r="X62" s="3"/>
      <c r="Y62" s="3"/>
      <c r="Z62" s="3"/>
      <c r="AA62" s="3"/>
      <c r="AB62" s="3"/>
      <c r="AC62" s="3"/>
      <c r="AD62" s="3"/>
      <c r="AE62" s="3">
        <v>10</v>
      </c>
      <c r="AF62" s="3">
        <v>13</v>
      </c>
      <c r="AG62" s="3"/>
      <c r="AH62" s="3"/>
      <c r="AI62" s="3"/>
      <c r="AJ62" s="3"/>
      <c r="AK62" s="3">
        <v>7</v>
      </c>
    </row>
    <row r="63" spans="1:37" ht="134.25" customHeight="1" x14ac:dyDescent="0.25">
      <c r="A63" s="3" t="s">
        <v>253</v>
      </c>
      <c r="B63" s="3"/>
      <c r="C63" s="3"/>
      <c r="D63" s="3"/>
      <c r="E63" s="3" t="s">
        <v>295</v>
      </c>
      <c r="F63" s="3" t="s">
        <v>296</v>
      </c>
      <c r="G63" s="9" t="s">
        <v>297</v>
      </c>
      <c r="H63" s="9" t="s">
        <v>52</v>
      </c>
      <c r="I63" s="9" t="s">
        <v>151</v>
      </c>
      <c r="J63" s="9" t="s">
        <v>257</v>
      </c>
      <c r="K63" s="9" t="s">
        <v>258</v>
      </c>
      <c r="L63" s="3" t="s">
        <v>259</v>
      </c>
      <c r="M63" s="3" t="s">
        <v>128</v>
      </c>
      <c r="N63" s="3" t="s">
        <v>201</v>
      </c>
      <c r="O63" s="3" t="s">
        <v>42</v>
      </c>
      <c r="P63" s="3" t="s">
        <v>43</v>
      </c>
      <c r="Q63" s="3" t="s">
        <v>44</v>
      </c>
      <c r="R63" s="3" t="s">
        <v>58</v>
      </c>
      <c r="S63" s="4">
        <v>49.6</v>
      </c>
      <c r="T63" s="4">
        <v>119.95</v>
      </c>
      <c r="U63" s="5">
        <f t="shared" si="0"/>
        <v>2</v>
      </c>
      <c r="V63" s="5">
        <f t="shared" si="1"/>
        <v>3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>
        <v>2</v>
      </c>
      <c r="AI63" s="3"/>
      <c r="AJ63" s="3">
        <v>1</v>
      </c>
      <c r="AK63" s="3"/>
    </row>
    <row r="64" spans="1:37" ht="134.25" customHeight="1" x14ac:dyDescent="0.25">
      <c r="A64" s="3" t="s">
        <v>298</v>
      </c>
      <c r="B64" s="3"/>
      <c r="C64" s="3"/>
      <c r="D64" s="3"/>
      <c r="E64" s="3" t="s">
        <v>299</v>
      </c>
      <c r="F64" s="3" t="s">
        <v>300</v>
      </c>
      <c r="G64" s="9" t="s">
        <v>301</v>
      </c>
      <c r="H64" s="9" t="s">
        <v>52</v>
      </c>
      <c r="I64" s="9" t="s">
        <v>52</v>
      </c>
      <c r="J64" s="9" t="s">
        <v>282</v>
      </c>
      <c r="K64" s="9" t="s">
        <v>161</v>
      </c>
      <c r="L64" s="3" t="s">
        <v>41</v>
      </c>
      <c r="M64" s="3" t="s">
        <v>41</v>
      </c>
      <c r="N64" s="3" t="s">
        <v>117</v>
      </c>
      <c r="O64" s="3" t="s">
        <v>42</v>
      </c>
      <c r="P64" s="3" t="s">
        <v>43</v>
      </c>
      <c r="Q64" s="3" t="s">
        <v>44</v>
      </c>
      <c r="R64" s="3" t="s">
        <v>58</v>
      </c>
      <c r="S64" s="4">
        <v>49.6</v>
      </c>
      <c r="T64" s="4">
        <v>119.95</v>
      </c>
      <c r="U64" s="5">
        <f t="shared" si="0"/>
        <v>2</v>
      </c>
      <c r="V64" s="5">
        <f t="shared" si="1"/>
        <v>13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>
        <v>4</v>
      </c>
      <c r="AH64" s="3"/>
      <c r="AI64" s="3">
        <v>9</v>
      </c>
      <c r="AJ64" s="3"/>
      <c r="AK64" s="3"/>
    </row>
    <row r="65" spans="1:37" ht="134.44999999999999" customHeight="1" x14ac:dyDescent="0.25">
      <c r="A65" s="3" t="s">
        <v>302</v>
      </c>
      <c r="B65" s="3"/>
      <c r="C65" s="3"/>
      <c r="D65" s="3"/>
      <c r="E65" s="3" t="s">
        <v>303</v>
      </c>
      <c r="F65" s="3" t="s">
        <v>304</v>
      </c>
      <c r="G65" s="9" t="s">
        <v>305</v>
      </c>
      <c r="H65" s="9" t="s">
        <v>52</v>
      </c>
      <c r="I65" s="9" t="s">
        <v>52</v>
      </c>
      <c r="J65" s="9" t="s">
        <v>52</v>
      </c>
      <c r="K65" s="9" t="s">
        <v>77</v>
      </c>
      <c r="L65" s="3" t="s">
        <v>78</v>
      </c>
      <c r="M65" s="3" t="s">
        <v>99</v>
      </c>
      <c r="N65" s="3" t="s">
        <v>56</v>
      </c>
      <c r="O65" s="3" t="s">
        <v>42</v>
      </c>
      <c r="P65" s="3" t="s">
        <v>43</v>
      </c>
      <c r="Q65" s="3" t="s">
        <v>44</v>
      </c>
      <c r="R65" s="3" t="s">
        <v>80</v>
      </c>
      <c r="S65" s="4">
        <v>50</v>
      </c>
      <c r="T65" s="4">
        <v>119.95</v>
      </c>
      <c r="U65" s="5">
        <f t="shared" si="0"/>
        <v>2</v>
      </c>
      <c r="V65" s="5">
        <f t="shared" si="1"/>
        <v>87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>
        <v>23</v>
      </c>
      <c r="AH65" s="3">
        <v>64</v>
      </c>
      <c r="AI65" s="3"/>
      <c r="AJ65" s="3"/>
      <c r="AK65" s="3"/>
    </row>
    <row r="66" spans="1:37" ht="134.25" customHeight="1" x14ac:dyDescent="0.25">
      <c r="A66" s="3" t="s">
        <v>306</v>
      </c>
      <c r="B66" s="3"/>
      <c r="C66" s="3"/>
      <c r="D66" s="3"/>
      <c r="E66" s="3" t="s">
        <v>307</v>
      </c>
      <c r="F66" s="3" t="s">
        <v>308</v>
      </c>
      <c r="G66" s="9" t="s">
        <v>309</v>
      </c>
      <c r="H66" s="9" t="s">
        <v>52</v>
      </c>
      <c r="I66" s="9" t="s">
        <v>52</v>
      </c>
      <c r="J66" s="9" t="s">
        <v>52</v>
      </c>
      <c r="K66" s="9" t="s">
        <v>310</v>
      </c>
      <c r="L66" s="3" t="s">
        <v>162</v>
      </c>
      <c r="M66" s="3" t="s">
        <v>116</v>
      </c>
      <c r="N66" s="3" t="s">
        <v>164</v>
      </c>
      <c r="O66" s="3" t="s">
        <v>42</v>
      </c>
      <c r="P66" s="3" t="s">
        <v>43</v>
      </c>
      <c r="Q66" s="3" t="s">
        <v>44</v>
      </c>
      <c r="R66" s="3" t="s">
        <v>80</v>
      </c>
      <c r="S66" s="4">
        <v>37.200000000000003</v>
      </c>
      <c r="T66" s="4">
        <v>89.95</v>
      </c>
      <c r="U66" s="5">
        <f t="shared" si="0"/>
        <v>1</v>
      </c>
      <c r="V66" s="5">
        <f t="shared" si="1"/>
        <v>1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>
        <v>1</v>
      </c>
      <c r="AJ66" s="3"/>
      <c r="AK66" s="3"/>
    </row>
    <row r="67" spans="1:37" ht="134.25" customHeight="1" x14ac:dyDescent="0.25">
      <c r="A67" s="3" t="s">
        <v>288</v>
      </c>
      <c r="B67" s="3"/>
      <c r="C67" s="3"/>
      <c r="D67" s="3"/>
      <c r="E67" s="3" t="s">
        <v>311</v>
      </c>
      <c r="F67" s="3" t="s">
        <v>185</v>
      </c>
      <c r="G67" s="9" t="s">
        <v>186</v>
      </c>
      <c r="H67" s="9" t="s">
        <v>52</v>
      </c>
      <c r="I67" s="9" t="s">
        <v>151</v>
      </c>
      <c r="J67" s="9" t="s">
        <v>290</v>
      </c>
      <c r="K67" s="9" t="s">
        <v>291</v>
      </c>
      <c r="L67" s="3" t="s">
        <v>259</v>
      </c>
      <c r="M67" s="3" t="s">
        <v>128</v>
      </c>
      <c r="N67" s="3" t="s">
        <v>201</v>
      </c>
      <c r="O67" s="3" t="s">
        <v>42</v>
      </c>
      <c r="P67" s="3" t="s">
        <v>43</v>
      </c>
      <c r="Q67" s="3" t="s">
        <v>44</v>
      </c>
      <c r="R67" s="3" t="s">
        <v>58</v>
      </c>
      <c r="S67" s="4">
        <v>49.6</v>
      </c>
      <c r="T67" s="4">
        <v>119.95</v>
      </c>
      <c r="U67" s="5">
        <f t="shared" ref="U67:U68" si="2">COUNT(W67:AK67)</f>
        <v>1</v>
      </c>
      <c r="V67" s="5">
        <f t="shared" ref="V67:V68" si="3">SUM(W67:AK67)</f>
        <v>7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>
        <v>7</v>
      </c>
      <c r="AH67" s="3"/>
      <c r="AI67" s="3"/>
      <c r="AJ67" s="3"/>
      <c r="AK67" s="3"/>
    </row>
    <row r="68" spans="1:37" ht="134.25" customHeight="1" x14ac:dyDescent="0.25">
      <c r="A68" s="3" t="s">
        <v>312</v>
      </c>
      <c r="B68" s="3"/>
      <c r="C68" s="3"/>
      <c r="D68" s="3"/>
      <c r="E68" s="3" t="s">
        <v>313</v>
      </c>
      <c r="F68" s="3" t="s">
        <v>314</v>
      </c>
      <c r="G68" s="9" t="s">
        <v>315</v>
      </c>
      <c r="H68" s="9" t="s">
        <v>316</v>
      </c>
      <c r="I68" s="9" t="s">
        <v>316</v>
      </c>
      <c r="J68" s="9" t="s">
        <v>317</v>
      </c>
      <c r="K68" s="9" t="s">
        <v>318</v>
      </c>
      <c r="L68" s="3" t="s">
        <v>54</v>
      </c>
      <c r="M68" s="3" t="s">
        <v>41</v>
      </c>
      <c r="N68" s="3" t="s">
        <v>319</v>
      </c>
      <c r="O68" s="3" t="s">
        <v>42</v>
      </c>
      <c r="P68" s="3" t="s">
        <v>43</v>
      </c>
      <c r="Q68" s="3" t="s">
        <v>44</v>
      </c>
      <c r="R68" s="3" t="s">
        <v>58</v>
      </c>
      <c r="S68" s="4">
        <v>37.200000000000003</v>
      </c>
      <c r="T68" s="4">
        <v>89.95</v>
      </c>
      <c r="U68" s="5">
        <f t="shared" si="2"/>
        <v>1</v>
      </c>
      <c r="V68" s="5">
        <f t="shared" si="3"/>
        <v>1</v>
      </c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>
        <v>1</v>
      </c>
      <c r="AH68" s="3"/>
      <c r="AI68" s="3"/>
      <c r="AJ68" s="3"/>
      <c r="AK6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80" zoomScaleNormal="80" workbookViewId="0">
      <pane ySplit="1" topLeftCell="A2" activePane="bottomLeft" state="frozen"/>
      <selection activeCell="D50" sqref="D50"/>
      <selection pane="bottomLeft" activeCell="B4" sqref="B4"/>
    </sheetView>
  </sheetViews>
  <sheetFormatPr defaultRowHeight="15" x14ac:dyDescent="0.25"/>
  <cols>
    <col min="1" max="1" width="14.140625" bestFit="1" customWidth="1"/>
    <col min="2" max="2" width="10.7109375" bestFit="1" customWidth="1"/>
  </cols>
  <sheetData>
    <row r="1" spans="1:2" x14ac:dyDescent="0.25">
      <c r="A1" s="10" t="s">
        <v>322</v>
      </c>
      <c r="B1" s="11" t="s">
        <v>320</v>
      </c>
    </row>
    <row r="2" spans="1:2" x14ac:dyDescent="0.25">
      <c r="A2" s="11" t="s">
        <v>42</v>
      </c>
      <c r="B2" s="12">
        <v>4516</v>
      </c>
    </row>
    <row r="3" spans="1:2" x14ac:dyDescent="0.25">
      <c r="A3" s="11" t="s">
        <v>57</v>
      </c>
      <c r="B3" s="12">
        <v>2091</v>
      </c>
    </row>
    <row r="4" spans="1:2" x14ac:dyDescent="0.25">
      <c r="A4" s="11" t="s">
        <v>52</v>
      </c>
      <c r="B4" s="12">
        <v>2091</v>
      </c>
    </row>
    <row r="5" spans="1:2" x14ac:dyDescent="0.25">
      <c r="A5" s="11" t="s">
        <v>43</v>
      </c>
      <c r="B5" s="12">
        <v>2425</v>
      </c>
    </row>
    <row r="6" spans="1:2" x14ac:dyDescent="0.25">
      <c r="A6" s="11" t="s">
        <v>316</v>
      </c>
      <c r="B6" s="12">
        <v>1</v>
      </c>
    </row>
    <row r="7" spans="1:2" x14ac:dyDescent="0.25">
      <c r="A7" s="11" t="s">
        <v>52</v>
      </c>
      <c r="B7" s="12">
        <v>2424</v>
      </c>
    </row>
    <row r="8" spans="1:2" x14ac:dyDescent="0.25">
      <c r="A8" s="11" t="s">
        <v>321</v>
      </c>
      <c r="B8" s="12">
        <v>4516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"/>
  <sheetViews>
    <sheetView zoomScale="80" zoomScaleNormal="80" workbookViewId="0"/>
  </sheetViews>
  <sheetFormatPr defaultRowHeight="15" x14ac:dyDescent="0.25"/>
  <cols>
    <col min="1" max="1" width="16.42578125" bestFit="1" customWidth="1"/>
    <col min="2" max="2" width="15.28515625" bestFit="1" customWidth="1"/>
    <col min="3" max="3" width="14.28515625" bestFit="1" customWidth="1"/>
    <col min="4" max="4" width="9.85546875" bestFit="1" customWidth="1"/>
    <col min="5" max="5" width="20" bestFit="1" customWidth="1"/>
    <col min="6" max="6" width="13.140625" bestFit="1" customWidth="1"/>
    <col min="7" max="7" width="20.5703125" bestFit="1" customWidth="1"/>
    <col min="8" max="8" width="29.5703125" bestFit="1" customWidth="1"/>
    <col min="9" max="9" width="27" bestFit="1" customWidth="1"/>
    <col min="10" max="10" width="26.42578125" bestFit="1" customWidth="1"/>
  </cols>
  <sheetData>
    <row r="1" spans="1:10" x14ac:dyDescent="0.25">
      <c r="A1" t="s">
        <v>323</v>
      </c>
      <c r="B1" t="s">
        <v>324</v>
      </c>
      <c r="C1" t="s">
        <v>325</v>
      </c>
      <c r="D1" t="s">
        <v>326</v>
      </c>
      <c r="E1" t="s">
        <v>327</v>
      </c>
      <c r="F1" t="s">
        <v>328</v>
      </c>
      <c r="G1" t="s">
        <v>329</v>
      </c>
      <c r="H1" t="s">
        <v>330</v>
      </c>
      <c r="I1" t="s">
        <v>331</v>
      </c>
      <c r="J1" t="s">
        <v>332</v>
      </c>
    </row>
    <row r="2" spans="1:10" x14ac:dyDescent="0.25">
      <c r="A2" t="s">
        <v>333</v>
      </c>
      <c r="B2" t="s">
        <v>334</v>
      </c>
      <c r="C2" t="s">
        <v>269</v>
      </c>
      <c r="D2" t="s">
        <v>268</v>
      </c>
      <c r="E2" t="s">
        <v>270</v>
      </c>
      <c r="F2" t="s">
        <v>34</v>
      </c>
      <c r="G2">
        <v>43</v>
      </c>
      <c r="H2">
        <v>0</v>
      </c>
      <c r="I2">
        <v>0</v>
      </c>
      <c r="J2">
        <v>43</v>
      </c>
    </row>
    <row r="3" spans="1:10" x14ac:dyDescent="0.25">
      <c r="A3" t="s">
        <v>335</v>
      </c>
      <c r="B3" t="s">
        <v>336</v>
      </c>
      <c r="C3" t="s">
        <v>269</v>
      </c>
      <c r="D3" t="s">
        <v>268</v>
      </c>
      <c r="E3" t="s">
        <v>270</v>
      </c>
      <c r="F3" t="s">
        <v>35</v>
      </c>
      <c r="G3">
        <v>34</v>
      </c>
      <c r="H3">
        <v>0</v>
      </c>
      <c r="I3">
        <v>0</v>
      </c>
      <c r="J3">
        <v>34</v>
      </c>
    </row>
    <row r="4" spans="1:10" x14ac:dyDescent="0.25">
      <c r="A4" t="s">
        <v>337</v>
      </c>
      <c r="B4" t="s">
        <v>338</v>
      </c>
      <c r="C4" t="s">
        <v>269</v>
      </c>
      <c r="D4" t="s">
        <v>268</v>
      </c>
      <c r="E4" t="s">
        <v>270</v>
      </c>
      <c r="F4" t="s">
        <v>36</v>
      </c>
      <c r="G4">
        <v>6</v>
      </c>
      <c r="H4">
        <v>0</v>
      </c>
      <c r="I4">
        <v>0</v>
      </c>
      <c r="J4">
        <v>6</v>
      </c>
    </row>
    <row r="5" spans="1:10" x14ac:dyDescent="0.25">
      <c r="A5" t="s">
        <v>339</v>
      </c>
      <c r="B5" t="s">
        <v>340</v>
      </c>
      <c r="C5" t="s">
        <v>131</v>
      </c>
      <c r="D5" t="s">
        <v>130</v>
      </c>
      <c r="E5" t="s">
        <v>132</v>
      </c>
      <c r="F5" t="s">
        <v>29</v>
      </c>
      <c r="G5">
        <v>5</v>
      </c>
      <c r="H5">
        <v>0</v>
      </c>
      <c r="I5">
        <v>0</v>
      </c>
      <c r="J5">
        <v>5</v>
      </c>
    </row>
    <row r="6" spans="1:10" x14ac:dyDescent="0.25">
      <c r="A6" t="s">
        <v>341</v>
      </c>
      <c r="B6" t="s">
        <v>342</v>
      </c>
      <c r="C6" t="s">
        <v>131</v>
      </c>
      <c r="D6" t="s">
        <v>130</v>
      </c>
      <c r="E6" t="s">
        <v>132</v>
      </c>
      <c r="F6" t="s">
        <v>30</v>
      </c>
      <c r="G6">
        <v>37</v>
      </c>
      <c r="H6">
        <v>0</v>
      </c>
      <c r="I6">
        <v>0</v>
      </c>
      <c r="J6">
        <v>37</v>
      </c>
    </row>
    <row r="7" spans="1:10" x14ac:dyDescent="0.25">
      <c r="A7" t="s">
        <v>343</v>
      </c>
      <c r="B7" t="s">
        <v>344</v>
      </c>
      <c r="C7" t="s">
        <v>170</v>
      </c>
      <c r="D7" t="s">
        <v>169</v>
      </c>
      <c r="E7" t="s">
        <v>171</v>
      </c>
      <c r="F7" t="s">
        <v>28</v>
      </c>
      <c r="G7">
        <v>1</v>
      </c>
      <c r="H7">
        <v>0</v>
      </c>
      <c r="I7">
        <v>0</v>
      </c>
      <c r="J7">
        <v>1</v>
      </c>
    </row>
    <row r="8" spans="1:10" x14ac:dyDescent="0.25">
      <c r="A8" t="s">
        <v>345</v>
      </c>
      <c r="B8" t="s">
        <v>346</v>
      </c>
      <c r="C8" t="s">
        <v>174</v>
      </c>
      <c r="D8" t="s">
        <v>169</v>
      </c>
      <c r="E8" t="s">
        <v>108</v>
      </c>
      <c r="F8" t="s">
        <v>30</v>
      </c>
      <c r="G8">
        <v>14</v>
      </c>
      <c r="H8">
        <v>0</v>
      </c>
      <c r="I8">
        <v>0</v>
      </c>
      <c r="J8">
        <v>14</v>
      </c>
    </row>
    <row r="9" spans="1:10" x14ac:dyDescent="0.25">
      <c r="A9" t="s">
        <v>347</v>
      </c>
      <c r="B9" t="s">
        <v>348</v>
      </c>
      <c r="C9" t="s">
        <v>137</v>
      </c>
      <c r="D9" t="s">
        <v>136</v>
      </c>
      <c r="E9" t="s">
        <v>138</v>
      </c>
      <c r="F9" t="s">
        <v>29</v>
      </c>
      <c r="G9">
        <v>23</v>
      </c>
      <c r="H9">
        <v>0</v>
      </c>
      <c r="I9">
        <v>0</v>
      </c>
      <c r="J9">
        <v>23</v>
      </c>
    </row>
    <row r="10" spans="1:10" x14ac:dyDescent="0.25">
      <c r="A10" t="s">
        <v>349</v>
      </c>
      <c r="B10" t="s">
        <v>350</v>
      </c>
      <c r="C10" t="s">
        <v>137</v>
      </c>
      <c r="D10" t="s">
        <v>136</v>
      </c>
      <c r="E10" t="s">
        <v>138</v>
      </c>
      <c r="F10" t="s">
        <v>30</v>
      </c>
      <c r="G10">
        <v>2</v>
      </c>
      <c r="H10">
        <v>0</v>
      </c>
      <c r="I10">
        <v>0</v>
      </c>
      <c r="J10">
        <v>2</v>
      </c>
    </row>
    <row r="11" spans="1:10" x14ac:dyDescent="0.25">
      <c r="A11" t="s">
        <v>351</v>
      </c>
      <c r="B11" t="s">
        <v>352</v>
      </c>
      <c r="C11" t="s">
        <v>176</v>
      </c>
      <c r="D11" t="s">
        <v>175</v>
      </c>
      <c r="E11" t="s">
        <v>108</v>
      </c>
      <c r="F11" t="s">
        <v>28</v>
      </c>
      <c r="G11">
        <v>1</v>
      </c>
      <c r="H11">
        <v>0</v>
      </c>
      <c r="I11">
        <v>0</v>
      </c>
      <c r="J11">
        <v>1</v>
      </c>
    </row>
    <row r="12" spans="1:10" x14ac:dyDescent="0.25">
      <c r="A12" t="s">
        <v>353</v>
      </c>
      <c r="B12" t="s">
        <v>354</v>
      </c>
      <c r="C12" t="s">
        <v>179</v>
      </c>
      <c r="D12" t="s">
        <v>178</v>
      </c>
      <c r="E12" t="s">
        <v>180</v>
      </c>
      <c r="F12" t="s">
        <v>30</v>
      </c>
      <c r="G12">
        <v>1</v>
      </c>
      <c r="H12">
        <v>0</v>
      </c>
      <c r="I12">
        <v>0</v>
      </c>
      <c r="J12">
        <v>1</v>
      </c>
    </row>
    <row r="13" spans="1:10" x14ac:dyDescent="0.25">
      <c r="A13" t="s">
        <v>355</v>
      </c>
      <c r="B13" t="s">
        <v>356</v>
      </c>
      <c r="C13" t="s">
        <v>119</v>
      </c>
      <c r="D13" t="s">
        <v>118</v>
      </c>
      <c r="E13" t="s">
        <v>120</v>
      </c>
      <c r="F13" t="s">
        <v>28</v>
      </c>
      <c r="G13">
        <v>27</v>
      </c>
      <c r="H13">
        <v>0</v>
      </c>
      <c r="I13">
        <v>0</v>
      </c>
      <c r="J13">
        <v>27</v>
      </c>
    </row>
    <row r="14" spans="1:10" x14ac:dyDescent="0.25">
      <c r="A14" t="s">
        <v>357</v>
      </c>
      <c r="B14" t="s">
        <v>358</v>
      </c>
      <c r="C14" t="s">
        <v>119</v>
      </c>
      <c r="D14" t="s">
        <v>118</v>
      </c>
      <c r="E14" t="s">
        <v>120</v>
      </c>
      <c r="F14" t="s">
        <v>29</v>
      </c>
      <c r="G14">
        <v>20</v>
      </c>
      <c r="H14">
        <v>0</v>
      </c>
      <c r="I14">
        <v>0</v>
      </c>
      <c r="J14">
        <v>20</v>
      </c>
    </row>
    <row r="15" spans="1:10" x14ac:dyDescent="0.25">
      <c r="A15" t="s">
        <v>359</v>
      </c>
      <c r="B15" t="s">
        <v>360</v>
      </c>
      <c r="C15" t="s">
        <v>119</v>
      </c>
      <c r="D15" t="s">
        <v>118</v>
      </c>
      <c r="E15" t="s">
        <v>120</v>
      </c>
      <c r="F15" t="s">
        <v>30</v>
      </c>
      <c r="G15">
        <v>30</v>
      </c>
      <c r="H15">
        <v>0</v>
      </c>
      <c r="I15">
        <v>0</v>
      </c>
      <c r="J15">
        <v>30</v>
      </c>
    </row>
    <row r="16" spans="1:10" x14ac:dyDescent="0.25">
      <c r="A16" t="s">
        <v>361</v>
      </c>
      <c r="B16" t="s">
        <v>362</v>
      </c>
      <c r="C16" t="s">
        <v>182</v>
      </c>
      <c r="D16" t="s">
        <v>118</v>
      </c>
      <c r="E16" t="s">
        <v>145</v>
      </c>
      <c r="F16" t="s">
        <v>32</v>
      </c>
      <c r="G16">
        <v>1</v>
      </c>
      <c r="H16">
        <v>0</v>
      </c>
      <c r="I16">
        <v>0</v>
      </c>
      <c r="J16">
        <v>1</v>
      </c>
    </row>
    <row r="17" spans="1:10" x14ac:dyDescent="0.25">
      <c r="A17" t="s">
        <v>363</v>
      </c>
      <c r="B17" t="s">
        <v>364</v>
      </c>
      <c r="C17" t="s">
        <v>143</v>
      </c>
      <c r="D17" t="s">
        <v>142</v>
      </c>
      <c r="E17" t="s">
        <v>108</v>
      </c>
      <c r="F17" t="s">
        <v>28</v>
      </c>
      <c r="G17">
        <v>1</v>
      </c>
      <c r="H17">
        <v>0</v>
      </c>
      <c r="I17">
        <v>0</v>
      </c>
      <c r="J17">
        <v>1</v>
      </c>
    </row>
    <row r="18" spans="1:10" x14ac:dyDescent="0.25">
      <c r="A18" t="s">
        <v>365</v>
      </c>
      <c r="B18" t="s">
        <v>366</v>
      </c>
      <c r="C18" t="s">
        <v>143</v>
      </c>
      <c r="D18" t="s">
        <v>142</v>
      </c>
      <c r="E18" t="s">
        <v>108</v>
      </c>
      <c r="F18" t="s">
        <v>30</v>
      </c>
      <c r="G18">
        <v>6</v>
      </c>
      <c r="H18">
        <v>0</v>
      </c>
      <c r="I18">
        <v>0</v>
      </c>
      <c r="J18">
        <v>6</v>
      </c>
    </row>
    <row r="19" spans="1:10" x14ac:dyDescent="0.25">
      <c r="A19" t="s">
        <v>367</v>
      </c>
      <c r="B19" t="s">
        <v>368</v>
      </c>
      <c r="C19" t="s">
        <v>144</v>
      </c>
      <c r="D19" t="s">
        <v>142</v>
      </c>
      <c r="E19" t="s">
        <v>145</v>
      </c>
      <c r="F19" t="s">
        <v>28</v>
      </c>
      <c r="G19">
        <v>4</v>
      </c>
      <c r="H19">
        <v>0</v>
      </c>
      <c r="I19">
        <v>0</v>
      </c>
      <c r="J19">
        <v>4</v>
      </c>
    </row>
    <row r="20" spans="1:10" x14ac:dyDescent="0.25">
      <c r="A20" t="s">
        <v>369</v>
      </c>
      <c r="B20" t="s">
        <v>370</v>
      </c>
      <c r="C20" t="s">
        <v>144</v>
      </c>
      <c r="D20" t="s">
        <v>142</v>
      </c>
      <c r="E20" t="s">
        <v>145</v>
      </c>
      <c r="F20" t="s">
        <v>30</v>
      </c>
      <c r="G20">
        <v>5</v>
      </c>
      <c r="H20">
        <v>0</v>
      </c>
      <c r="I20">
        <v>0</v>
      </c>
      <c r="J20">
        <v>5</v>
      </c>
    </row>
    <row r="21" spans="1:10" x14ac:dyDescent="0.25">
      <c r="A21" t="s">
        <v>371</v>
      </c>
      <c r="B21" t="s">
        <v>372</v>
      </c>
      <c r="C21" t="s">
        <v>184</v>
      </c>
      <c r="D21" t="s">
        <v>183</v>
      </c>
      <c r="E21" t="s">
        <v>185</v>
      </c>
      <c r="F21" t="s">
        <v>28</v>
      </c>
      <c r="G21">
        <v>4</v>
      </c>
      <c r="H21">
        <v>0</v>
      </c>
      <c r="I21">
        <v>0</v>
      </c>
      <c r="J21">
        <v>4</v>
      </c>
    </row>
    <row r="22" spans="1:10" x14ac:dyDescent="0.25">
      <c r="A22" t="s">
        <v>373</v>
      </c>
      <c r="B22" t="s">
        <v>374</v>
      </c>
      <c r="C22" t="s">
        <v>189</v>
      </c>
      <c r="D22" t="s">
        <v>188</v>
      </c>
      <c r="E22" t="s">
        <v>190</v>
      </c>
      <c r="F22" t="s">
        <v>30</v>
      </c>
      <c r="G22">
        <v>1</v>
      </c>
      <c r="H22">
        <v>0</v>
      </c>
      <c r="I22">
        <v>0</v>
      </c>
      <c r="J22">
        <v>1</v>
      </c>
    </row>
    <row r="23" spans="1:10" x14ac:dyDescent="0.25">
      <c r="A23" t="s">
        <v>375</v>
      </c>
      <c r="B23" t="s">
        <v>376</v>
      </c>
      <c r="C23" t="s">
        <v>125</v>
      </c>
      <c r="D23" t="s">
        <v>124</v>
      </c>
      <c r="E23" t="s">
        <v>72</v>
      </c>
      <c r="F23" t="s">
        <v>28</v>
      </c>
      <c r="G23">
        <v>16</v>
      </c>
      <c r="H23">
        <v>0</v>
      </c>
      <c r="I23">
        <v>0</v>
      </c>
      <c r="J23">
        <v>16</v>
      </c>
    </row>
    <row r="24" spans="1:10" x14ac:dyDescent="0.25">
      <c r="A24" t="s">
        <v>377</v>
      </c>
      <c r="B24" t="s">
        <v>378</v>
      </c>
      <c r="C24" t="s">
        <v>125</v>
      </c>
      <c r="D24" t="s">
        <v>124</v>
      </c>
      <c r="E24" t="s">
        <v>72</v>
      </c>
      <c r="F24" t="s">
        <v>29</v>
      </c>
      <c r="G24">
        <v>23</v>
      </c>
      <c r="H24">
        <v>0</v>
      </c>
      <c r="I24">
        <v>0</v>
      </c>
      <c r="J24">
        <v>23</v>
      </c>
    </row>
    <row r="25" spans="1:10" x14ac:dyDescent="0.25">
      <c r="A25" t="s">
        <v>379</v>
      </c>
      <c r="B25" t="s">
        <v>380</v>
      </c>
      <c r="C25" t="s">
        <v>125</v>
      </c>
      <c r="D25" t="s">
        <v>124</v>
      </c>
      <c r="E25" t="s">
        <v>72</v>
      </c>
      <c r="F25" t="s">
        <v>31</v>
      </c>
      <c r="G25">
        <v>1</v>
      </c>
      <c r="H25">
        <v>0</v>
      </c>
      <c r="I25">
        <v>0</v>
      </c>
      <c r="J25">
        <v>1</v>
      </c>
    </row>
    <row r="26" spans="1:10" x14ac:dyDescent="0.25">
      <c r="A26" t="s">
        <v>381</v>
      </c>
      <c r="B26" t="s">
        <v>382</v>
      </c>
      <c r="C26" t="s">
        <v>107</v>
      </c>
      <c r="D26" t="s">
        <v>87</v>
      </c>
      <c r="E26" t="s">
        <v>108</v>
      </c>
      <c r="F26" t="s">
        <v>28</v>
      </c>
      <c r="G26">
        <v>45</v>
      </c>
      <c r="H26">
        <v>0</v>
      </c>
      <c r="I26">
        <v>0</v>
      </c>
      <c r="J26">
        <v>45</v>
      </c>
    </row>
    <row r="27" spans="1:10" x14ac:dyDescent="0.25">
      <c r="A27" t="s">
        <v>383</v>
      </c>
      <c r="B27" t="s">
        <v>384</v>
      </c>
      <c r="C27" t="s">
        <v>107</v>
      </c>
      <c r="D27" t="s">
        <v>87</v>
      </c>
      <c r="E27" t="s">
        <v>108</v>
      </c>
      <c r="F27" t="s">
        <v>29</v>
      </c>
      <c r="G27">
        <v>45</v>
      </c>
      <c r="H27">
        <v>0</v>
      </c>
      <c r="I27">
        <v>0</v>
      </c>
      <c r="J27">
        <v>45</v>
      </c>
    </row>
    <row r="28" spans="1:10" x14ac:dyDescent="0.25">
      <c r="A28" t="s">
        <v>385</v>
      </c>
      <c r="B28" t="s">
        <v>386</v>
      </c>
      <c r="C28" t="s">
        <v>107</v>
      </c>
      <c r="D28" t="s">
        <v>87</v>
      </c>
      <c r="E28" t="s">
        <v>108</v>
      </c>
      <c r="F28" t="s">
        <v>30</v>
      </c>
      <c r="G28">
        <v>32</v>
      </c>
      <c r="H28">
        <v>0</v>
      </c>
      <c r="I28">
        <v>0</v>
      </c>
      <c r="J28">
        <v>32</v>
      </c>
    </row>
    <row r="29" spans="1:10" x14ac:dyDescent="0.25">
      <c r="A29" t="s">
        <v>387</v>
      </c>
      <c r="B29" t="s">
        <v>388</v>
      </c>
      <c r="C29" t="s">
        <v>107</v>
      </c>
      <c r="D29" t="s">
        <v>87</v>
      </c>
      <c r="E29" t="s">
        <v>108</v>
      </c>
      <c r="F29" t="s">
        <v>31</v>
      </c>
      <c r="G29">
        <v>8</v>
      </c>
      <c r="H29">
        <v>0</v>
      </c>
      <c r="I29">
        <v>0</v>
      </c>
      <c r="J29">
        <v>8</v>
      </c>
    </row>
    <row r="30" spans="1:10" x14ac:dyDescent="0.25">
      <c r="A30" t="s">
        <v>389</v>
      </c>
      <c r="B30" t="s">
        <v>390</v>
      </c>
      <c r="C30" t="s">
        <v>88</v>
      </c>
      <c r="D30" t="s">
        <v>87</v>
      </c>
      <c r="E30" t="s">
        <v>89</v>
      </c>
      <c r="F30" t="s">
        <v>27</v>
      </c>
      <c r="G30">
        <v>10</v>
      </c>
      <c r="H30">
        <v>0</v>
      </c>
      <c r="I30">
        <v>0</v>
      </c>
      <c r="J30">
        <v>10</v>
      </c>
    </row>
    <row r="31" spans="1:10" x14ac:dyDescent="0.25">
      <c r="A31" t="s">
        <v>391</v>
      </c>
      <c r="B31" t="s">
        <v>392</v>
      </c>
      <c r="C31" t="s">
        <v>88</v>
      </c>
      <c r="D31" t="s">
        <v>87</v>
      </c>
      <c r="E31" t="s">
        <v>89</v>
      </c>
      <c r="F31" t="s">
        <v>28</v>
      </c>
      <c r="G31">
        <v>44</v>
      </c>
      <c r="H31">
        <v>0</v>
      </c>
      <c r="I31">
        <v>0</v>
      </c>
      <c r="J31">
        <v>44</v>
      </c>
    </row>
    <row r="32" spans="1:10" x14ac:dyDescent="0.25">
      <c r="A32" t="s">
        <v>393</v>
      </c>
      <c r="B32" t="s">
        <v>394</v>
      </c>
      <c r="C32" t="s">
        <v>88</v>
      </c>
      <c r="D32" t="s">
        <v>87</v>
      </c>
      <c r="E32" t="s">
        <v>89</v>
      </c>
      <c r="F32" t="s">
        <v>29</v>
      </c>
      <c r="G32">
        <v>37</v>
      </c>
      <c r="H32">
        <v>0</v>
      </c>
      <c r="I32">
        <v>0</v>
      </c>
      <c r="J32">
        <v>37</v>
      </c>
    </row>
    <row r="33" spans="1:10" x14ac:dyDescent="0.25">
      <c r="A33" t="s">
        <v>395</v>
      </c>
      <c r="B33" t="s">
        <v>396</v>
      </c>
      <c r="C33" t="s">
        <v>88</v>
      </c>
      <c r="D33" t="s">
        <v>87</v>
      </c>
      <c r="E33" t="s">
        <v>89</v>
      </c>
      <c r="F33" t="s">
        <v>30</v>
      </c>
      <c r="G33">
        <v>35</v>
      </c>
      <c r="H33">
        <v>0</v>
      </c>
      <c r="I33">
        <v>0</v>
      </c>
      <c r="J33">
        <v>35</v>
      </c>
    </row>
    <row r="34" spans="1:10" x14ac:dyDescent="0.25">
      <c r="A34" t="s">
        <v>397</v>
      </c>
      <c r="B34" t="s">
        <v>398</v>
      </c>
      <c r="C34" t="s">
        <v>88</v>
      </c>
      <c r="D34" t="s">
        <v>87</v>
      </c>
      <c r="E34" t="s">
        <v>89</v>
      </c>
      <c r="F34" t="s">
        <v>31</v>
      </c>
      <c r="G34">
        <v>7</v>
      </c>
      <c r="H34">
        <v>0</v>
      </c>
      <c r="I34">
        <v>0</v>
      </c>
      <c r="J34">
        <v>7</v>
      </c>
    </row>
    <row r="35" spans="1:10" x14ac:dyDescent="0.25">
      <c r="A35" t="s">
        <v>399</v>
      </c>
      <c r="B35" t="s">
        <v>400</v>
      </c>
      <c r="C35" t="s">
        <v>148</v>
      </c>
      <c r="D35" t="s">
        <v>147</v>
      </c>
      <c r="E35" t="s">
        <v>149</v>
      </c>
      <c r="F35" t="s">
        <v>28</v>
      </c>
      <c r="G35">
        <v>21</v>
      </c>
      <c r="H35">
        <v>0</v>
      </c>
      <c r="I35">
        <v>0</v>
      </c>
      <c r="J35">
        <v>21</v>
      </c>
    </row>
    <row r="36" spans="1:10" x14ac:dyDescent="0.25">
      <c r="A36" t="s">
        <v>401</v>
      </c>
      <c r="B36" t="s">
        <v>402</v>
      </c>
      <c r="C36" t="s">
        <v>148</v>
      </c>
      <c r="D36" t="s">
        <v>147</v>
      </c>
      <c r="E36" t="s">
        <v>149</v>
      </c>
      <c r="F36" t="s">
        <v>29</v>
      </c>
      <c r="G36">
        <v>20</v>
      </c>
      <c r="H36">
        <v>0</v>
      </c>
      <c r="I36">
        <v>0</v>
      </c>
      <c r="J36">
        <v>20</v>
      </c>
    </row>
    <row r="37" spans="1:10" x14ac:dyDescent="0.25">
      <c r="A37" t="s">
        <v>403</v>
      </c>
      <c r="B37" t="s">
        <v>404</v>
      </c>
      <c r="C37" t="s">
        <v>193</v>
      </c>
      <c r="D37" t="s">
        <v>147</v>
      </c>
      <c r="E37" t="s">
        <v>194</v>
      </c>
      <c r="F37" t="s">
        <v>30</v>
      </c>
      <c r="G37">
        <v>2</v>
      </c>
      <c r="H37">
        <v>0</v>
      </c>
      <c r="I37">
        <v>0</v>
      </c>
      <c r="J37">
        <v>2</v>
      </c>
    </row>
    <row r="38" spans="1:10" x14ac:dyDescent="0.25">
      <c r="A38" t="s">
        <v>405</v>
      </c>
      <c r="B38" t="s">
        <v>406</v>
      </c>
      <c r="C38" t="s">
        <v>154</v>
      </c>
      <c r="D38" t="s">
        <v>147</v>
      </c>
      <c r="E38" t="s">
        <v>155</v>
      </c>
      <c r="F38" t="s">
        <v>28</v>
      </c>
      <c r="G38">
        <v>2</v>
      </c>
      <c r="H38">
        <v>0</v>
      </c>
      <c r="I38">
        <v>0</v>
      </c>
      <c r="J38">
        <v>2</v>
      </c>
    </row>
    <row r="39" spans="1:10" x14ac:dyDescent="0.25">
      <c r="A39" t="s">
        <v>407</v>
      </c>
      <c r="B39" t="s">
        <v>408</v>
      </c>
      <c r="C39" t="s">
        <v>154</v>
      </c>
      <c r="D39" t="s">
        <v>147</v>
      </c>
      <c r="E39" t="s">
        <v>155</v>
      </c>
      <c r="F39" t="s">
        <v>30</v>
      </c>
      <c r="G39">
        <v>6</v>
      </c>
      <c r="H39">
        <v>0</v>
      </c>
      <c r="I39">
        <v>0</v>
      </c>
      <c r="J39">
        <v>6</v>
      </c>
    </row>
    <row r="40" spans="1:10" x14ac:dyDescent="0.25">
      <c r="A40" t="s">
        <v>409</v>
      </c>
      <c r="B40" t="s">
        <v>410</v>
      </c>
      <c r="C40" t="s">
        <v>158</v>
      </c>
      <c r="D40" t="s">
        <v>157</v>
      </c>
      <c r="E40" t="s">
        <v>159</v>
      </c>
      <c r="F40" t="s">
        <v>29</v>
      </c>
      <c r="G40">
        <v>2</v>
      </c>
      <c r="H40">
        <v>0</v>
      </c>
      <c r="I40">
        <v>0</v>
      </c>
      <c r="J40">
        <v>2</v>
      </c>
    </row>
    <row r="41" spans="1:10" x14ac:dyDescent="0.25">
      <c r="A41" t="s">
        <v>411</v>
      </c>
      <c r="B41" t="s">
        <v>412</v>
      </c>
      <c r="C41" t="s">
        <v>158</v>
      </c>
      <c r="D41" t="s">
        <v>157</v>
      </c>
      <c r="E41" t="s">
        <v>159</v>
      </c>
      <c r="F41" t="s">
        <v>30</v>
      </c>
      <c r="G41">
        <v>2</v>
      </c>
      <c r="H41">
        <v>0</v>
      </c>
      <c r="I41">
        <v>0</v>
      </c>
      <c r="J41">
        <v>2</v>
      </c>
    </row>
    <row r="42" spans="1:10" x14ac:dyDescent="0.25">
      <c r="A42" t="s">
        <v>413</v>
      </c>
      <c r="B42" t="s">
        <v>414</v>
      </c>
      <c r="C42" t="s">
        <v>295</v>
      </c>
      <c r="D42" t="s">
        <v>253</v>
      </c>
      <c r="E42" t="s">
        <v>296</v>
      </c>
      <c r="F42" t="s">
        <v>33</v>
      </c>
      <c r="G42">
        <v>2</v>
      </c>
      <c r="H42">
        <v>0</v>
      </c>
      <c r="I42">
        <v>0</v>
      </c>
      <c r="J42">
        <v>2</v>
      </c>
    </row>
    <row r="43" spans="1:10" x14ac:dyDescent="0.25">
      <c r="A43" t="s">
        <v>415</v>
      </c>
      <c r="B43" t="s">
        <v>416</v>
      </c>
      <c r="C43" t="s">
        <v>295</v>
      </c>
      <c r="D43" t="s">
        <v>253</v>
      </c>
      <c r="E43" t="s">
        <v>296</v>
      </c>
      <c r="F43" t="s">
        <v>35</v>
      </c>
      <c r="G43">
        <v>1</v>
      </c>
      <c r="H43">
        <v>0</v>
      </c>
      <c r="I43">
        <v>0</v>
      </c>
      <c r="J43">
        <v>1</v>
      </c>
    </row>
    <row r="44" spans="1:10" x14ac:dyDescent="0.25">
      <c r="A44" t="s">
        <v>417</v>
      </c>
      <c r="B44" t="s">
        <v>418</v>
      </c>
      <c r="C44" t="s">
        <v>254</v>
      </c>
      <c r="D44" t="s">
        <v>253</v>
      </c>
      <c r="E44" t="s">
        <v>255</v>
      </c>
      <c r="F44" t="s">
        <v>31</v>
      </c>
      <c r="G44">
        <v>6</v>
      </c>
      <c r="H44">
        <v>0</v>
      </c>
      <c r="I44">
        <v>0</v>
      </c>
      <c r="J44">
        <v>6</v>
      </c>
    </row>
    <row r="45" spans="1:10" x14ac:dyDescent="0.25">
      <c r="A45" t="s">
        <v>419</v>
      </c>
      <c r="B45" t="s">
        <v>420</v>
      </c>
      <c r="C45" t="s">
        <v>254</v>
      </c>
      <c r="D45" t="s">
        <v>253</v>
      </c>
      <c r="E45" t="s">
        <v>255</v>
      </c>
      <c r="F45" t="s">
        <v>32</v>
      </c>
      <c r="G45">
        <v>22</v>
      </c>
      <c r="H45">
        <v>0</v>
      </c>
      <c r="I45">
        <v>0</v>
      </c>
      <c r="J45">
        <v>22</v>
      </c>
    </row>
    <row r="46" spans="1:10" x14ac:dyDescent="0.25">
      <c r="A46" t="s">
        <v>421</v>
      </c>
      <c r="B46" t="s">
        <v>422</v>
      </c>
      <c r="C46" t="s">
        <v>254</v>
      </c>
      <c r="D46" t="s">
        <v>253</v>
      </c>
      <c r="E46" t="s">
        <v>255</v>
      </c>
      <c r="F46" t="s">
        <v>33</v>
      </c>
      <c r="G46">
        <v>16</v>
      </c>
      <c r="H46">
        <v>0</v>
      </c>
      <c r="I46">
        <v>0</v>
      </c>
      <c r="J46">
        <v>16</v>
      </c>
    </row>
    <row r="47" spans="1:10" x14ac:dyDescent="0.25">
      <c r="A47" t="s">
        <v>423</v>
      </c>
      <c r="B47" t="s">
        <v>424</v>
      </c>
      <c r="C47" t="s">
        <v>254</v>
      </c>
      <c r="D47" t="s">
        <v>253</v>
      </c>
      <c r="E47" t="s">
        <v>255</v>
      </c>
      <c r="F47" t="s">
        <v>34</v>
      </c>
      <c r="G47">
        <v>27</v>
      </c>
      <c r="H47">
        <v>0</v>
      </c>
      <c r="I47">
        <v>0</v>
      </c>
      <c r="J47">
        <v>27</v>
      </c>
    </row>
    <row r="48" spans="1:10" x14ac:dyDescent="0.25">
      <c r="A48" t="s">
        <v>425</v>
      </c>
      <c r="B48" t="s">
        <v>426</v>
      </c>
      <c r="C48" t="s">
        <v>254</v>
      </c>
      <c r="D48" t="s">
        <v>253</v>
      </c>
      <c r="E48" t="s">
        <v>255</v>
      </c>
      <c r="F48" t="s">
        <v>35</v>
      </c>
      <c r="G48">
        <v>2</v>
      </c>
      <c r="H48">
        <v>0</v>
      </c>
      <c r="I48">
        <v>0</v>
      </c>
      <c r="J48">
        <v>2</v>
      </c>
    </row>
    <row r="49" spans="1:10" x14ac:dyDescent="0.25">
      <c r="A49" t="s">
        <v>427</v>
      </c>
      <c r="B49" t="s">
        <v>428</v>
      </c>
      <c r="C49" t="s">
        <v>275</v>
      </c>
      <c r="D49" t="s">
        <v>274</v>
      </c>
      <c r="E49" t="s">
        <v>276</v>
      </c>
      <c r="F49" t="s">
        <v>32</v>
      </c>
      <c r="G49">
        <v>24</v>
      </c>
      <c r="H49">
        <v>0</v>
      </c>
      <c r="I49">
        <v>0</v>
      </c>
      <c r="J49">
        <v>24</v>
      </c>
    </row>
    <row r="50" spans="1:10" x14ac:dyDescent="0.25">
      <c r="A50" t="s">
        <v>429</v>
      </c>
      <c r="B50" t="s">
        <v>430</v>
      </c>
      <c r="C50" t="s">
        <v>275</v>
      </c>
      <c r="D50" t="s">
        <v>274</v>
      </c>
      <c r="E50" t="s">
        <v>276</v>
      </c>
      <c r="F50" t="s">
        <v>33</v>
      </c>
      <c r="G50">
        <v>21</v>
      </c>
      <c r="H50">
        <v>0</v>
      </c>
      <c r="I50">
        <v>0</v>
      </c>
      <c r="J50">
        <v>21</v>
      </c>
    </row>
    <row r="51" spans="1:10" x14ac:dyDescent="0.25">
      <c r="A51" t="s">
        <v>431</v>
      </c>
      <c r="B51" t="s">
        <v>432</v>
      </c>
      <c r="C51" t="s">
        <v>275</v>
      </c>
      <c r="D51" t="s">
        <v>274</v>
      </c>
      <c r="E51" t="s">
        <v>276</v>
      </c>
      <c r="F51" t="s">
        <v>34</v>
      </c>
      <c r="G51">
        <v>29</v>
      </c>
      <c r="H51">
        <v>0</v>
      </c>
      <c r="I51">
        <v>0</v>
      </c>
      <c r="J51">
        <v>29</v>
      </c>
    </row>
    <row r="52" spans="1:10" x14ac:dyDescent="0.25">
      <c r="A52" t="s">
        <v>433</v>
      </c>
      <c r="B52" t="s">
        <v>434</v>
      </c>
      <c r="C52" t="s">
        <v>261</v>
      </c>
      <c r="D52" t="s">
        <v>260</v>
      </c>
      <c r="E52" t="s">
        <v>262</v>
      </c>
      <c r="F52" t="s">
        <v>30</v>
      </c>
      <c r="G52">
        <v>1</v>
      </c>
      <c r="H52">
        <v>0</v>
      </c>
      <c r="I52">
        <v>0</v>
      </c>
      <c r="J52">
        <v>1</v>
      </c>
    </row>
    <row r="53" spans="1:10" x14ac:dyDescent="0.25">
      <c r="A53" t="s">
        <v>435</v>
      </c>
      <c r="B53" t="s">
        <v>436</v>
      </c>
      <c r="C53" t="s">
        <v>261</v>
      </c>
      <c r="D53" t="s">
        <v>260</v>
      </c>
      <c r="E53" t="s">
        <v>262</v>
      </c>
      <c r="F53" t="s">
        <v>32</v>
      </c>
      <c r="G53">
        <v>7</v>
      </c>
      <c r="H53">
        <v>0</v>
      </c>
      <c r="I53">
        <v>0</v>
      </c>
      <c r="J53">
        <v>7</v>
      </c>
    </row>
    <row r="54" spans="1:10" x14ac:dyDescent="0.25">
      <c r="A54" t="s">
        <v>437</v>
      </c>
      <c r="B54" t="s">
        <v>438</v>
      </c>
      <c r="C54" t="s">
        <v>261</v>
      </c>
      <c r="D54" t="s">
        <v>260</v>
      </c>
      <c r="E54" t="s">
        <v>262</v>
      </c>
      <c r="F54" t="s">
        <v>33</v>
      </c>
      <c r="G54">
        <v>8</v>
      </c>
      <c r="H54">
        <v>0</v>
      </c>
      <c r="I54">
        <v>0</v>
      </c>
      <c r="J54">
        <v>8</v>
      </c>
    </row>
    <row r="55" spans="1:10" x14ac:dyDescent="0.25">
      <c r="A55" t="s">
        <v>439</v>
      </c>
      <c r="B55" t="s">
        <v>440</v>
      </c>
      <c r="C55" t="s">
        <v>261</v>
      </c>
      <c r="D55" t="s">
        <v>260</v>
      </c>
      <c r="E55" t="s">
        <v>262</v>
      </c>
      <c r="F55" t="s">
        <v>34</v>
      </c>
      <c r="G55">
        <v>4</v>
      </c>
      <c r="H55">
        <v>0</v>
      </c>
      <c r="I55">
        <v>0</v>
      </c>
      <c r="J55">
        <v>4</v>
      </c>
    </row>
    <row r="56" spans="1:10" x14ac:dyDescent="0.25">
      <c r="A56" t="s">
        <v>441</v>
      </c>
      <c r="B56" t="s">
        <v>442</v>
      </c>
      <c r="C56" t="s">
        <v>281</v>
      </c>
      <c r="D56" t="s">
        <v>280</v>
      </c>
      <c r="E56" t="s">
        <v>194</v>
      </c>
      <c r="F56" t="s">
        <v>32</v>
      </c>
      <c r="G56">
        <v>19</v>
      </c>
      <c r="H56">
        <v>0</v>
      </c>
      <c r="I56">
        <v>0</v>
      </c>
      <c r="J56">
        <v>19</v>
      </c>
    </row>
    <row r="57" spans="1:10" x14ac:dyDescent="0.25">
      <c r="A57" t="s">
        <v>443</v>
      </c>
      <c r="B57" t="s">
        <v>444</v>
      </c>
      <c r="C57" t="s">
        <v>281</v>
      </c>
      <c r="D57" t="s">
        <v>280</v>
      </c>
      <c r="E57" t="s">
        <v>194</v>
      </c>
      <c r="F57" t="s">
        <v>33</v>
      </c>
      <c r="G57">
        <v>13</v>
      </c>
      <c r="H57">
        <v>0</v>
      </c>
      <c r="I57">
        <v>0</v>
      </c>
      <c r="J57">
        <v>13</v>
      </c>
    </row>
    <row r="58" spans="1:10" x14ac:dyDescent="0.25">
      <c r="A58" t="s">
        <v>445</v>
      </c>
      <c r="B58" t="s">
        <v>446</v>
      </c>
      <c r="C58" t="s">
        <v>281</v>
      </c>
      <c r="D58" t="s">
        <v>280</v>
      </c>
      <c r="E58" t="s">
        <v>194</v>
      </c>
      <c r="F58" t="s">
        <v>34</v>
      </c>
      <c r="G58">
        <v>23</v>
      </c>
      <c r="H58">
        <v>0</v>
      </c>
      <c r="I58">
        <v>0</v>
      </c>
      <c r="J58">
        <v>23</v>
      </c>
    </row>
    <row r="59" spans="1:10" x14ac:dyDescent="0.25">
      <c r="A59" t="s">
        <v>447</v>
      </c>
      <c r="B59" t="s">
        <v>448</v>
      </c>
      <c r="C59" t="s">
        <v>299</v>
      </c>
      <c r="D59" t="s">
        <v>298</v>
      </c>
      <c r="E59" t="s">
        <v>300</v>
      </c>
      <c r="F59" t="s">
        <v>32</v>
      </c>
      <c r="G59">
        <v>4</v>
      </c>
      <c r="H59">
        <v>0</v>
      </c>
      <c r="I59">
        <v>0</v>
      </c>
      <c r="J59">
        <v>4</v>
      </c>
    </row>
    <row r="60" spans="1:10" x14ac:dyDescent="0.25">
      <c r="A60" t="s">
        <v>449</v>
      </c>
      <c r="B60" t="s">
        <v>450</v>
      </c>
      <c r="C60" t="s">
        <v>299</v>
      </c>
      <c r="D60" t="s">
        <v>298</v>
      </c>
      <c r="E60" t="s">
        <v>300</v>
      </c>
      <c r="F60" t="s">
        <v>34</v>
      </c>
      <c r="G60">
        <v>9</v>
      </c>
      <c r="H60">
        <v>0</v>
      </c>
      <c r="I60">
        <v>0</v>
      </c>
      <c r="J60">
        <v>9</v>
      </c>
    </row>
    <row r="61" spans="1:10" x14ac:dyDescent="0.25">
      <c r="A61" t="s">
        <v>451</v>
      </c>
      <c r="B61" t="s">
        <v>452</v>
      </c>
      <c r="C61" t="s">
        <v>307</v>
      </c>
      <c r="D61" t="s">
        <v>306</v>
      </c>
      <c r="E61" t="s">
        <v>308</v>
      </c>
      <c r="F61" t="s">
        <v>34</v>
      </c>
      <c r="G61">
        <v>1</v>
      </c>
      <c r="H61">
        <v>0</v>
      </c>
      <c r="I61">
        <v>0</v>
      </c>
      <c r="J61">
        <v>1</v>
      </c>
    </row>
    <row r="62" spans="1:10" x14ac:dyDescent="0.25">
      <c r="A62" t="s">
        <v>453</v>
      </c>
      <c r="B62" t="s">
        <v>454</v>
      </c>
      <c r="C62" t="s">
        <v>284</v>
      </c>
      <c r="D62" t="s">
        <v>283</v>
      </c>
      <c r="E62" t="s">
        <v>285</v>
      </c>
      <c r="F62" t="s">
        <v>32</v>
      </c>
      <c r="G62">
        <v>24</v>
      </c>
      <c r="H62">
        <v>0</v>
      </c>
      <c r="I62">
        <v>0</v>
      </c>
      <c r="J62">
        <v>24</v>
      </c>
    </row>
    <row r="63" spans="1:10" x14ac:dyDescent="0.25">
      <c r="A63" t="s">
        <v>455</v>
      </c>
      <c r="B63" t="s">
        <v>456</v>
      </c>
      <c r="C63" t="s">
        <v>284</v>
      </c>
      <c r="D63" t="s">
        <v>283</v>
      </c>
      <c r="E63" t="s">
        <v>285</v>
      </c>
      <c r="F63" t="s">
        <v>33</v>
      </c>
      <c r="G63">
        <v>19</v>
      </c>
      <c r="H63">
        <v>0</v>
      </c>
      <c r="I63">
        <v>0</v>
      </c>
      <c r="J63">
        <v>19</v>
      </c>
    </row>
    <row r="64" spans="1:10" x14ac:dyDescent="0.25">
      <c r="A64" t="s">
        <v>457</v>
      </c>
      <c r="B64" t="s">
        <v>458</v>
      </c>
      <c r="C64" t="s">
        <v>284</v>
      </c>
      <c r="D64" t="s">
        <v>283</v>
      </c>
      <c r="E64" t="s">
        <v>285</v>
      </c>
      <c r="F64" t="s">
        <v>34</v>
      </c>
      <c r="G64">
        <v>24</v>
      </c>
      <c r="H64">
        <v>0</v>
      </c>
      <c r="I64">
        <v>0</v>
      </c>
      <c r="J64">
        <v>24</v>
      </c>
    </row>
    <row r="65" spans="1:10" x14ac:dyDescent="0.25">
      <c r="A65" t="s">
        <v>459</v>
      </c>
      <c r="B65" t="s">
        <v>460</v>
      </c>
      <c r="C65" t="s">
        <v>311</v>
      </c>
      <c r="D65" t="s">
        <v>288</v>
      </c>
      <c r="E65" t="s">
        <v>185</v>
      </c>
      <c r="F65" t="s">
        <v>32</v>
      </c>
      <c r="G65">
        <v>7</v>
      </c>
      <c r="H65">
        <v>0</v>
      </c>
      <c r="I65">
        <v>0</v>
      </c>
      <c r="J65">
        <v>7</v>
      </c>
    </row>
    <row r="66" spans="1:10" x14ac:dyDescent="0.25">
      <c r="A66" t="s">
        <v>461</v>
      </c>
      <c r="B66" t="s">
        <v>462</v>
      </c>
      <c r="C66" t="s">
        <v>289</v>
      </c>
      <c r="D66" t="s">
        <v>288</v>
      </c>
      <c r="E66" t="s">
        <v>190</v>
      </c>
      <c r="F66" t="s">
        <v>32</v>
      </c>
      <c r="G66">
        <v>9</v>
      </c>
      <c r="H66">
        <v>0</v>
      </c>
      <c r="I66">
        <v>0</v>
      </c>
      <c r="J66">
        <v>9</v>
      </c>
    </row>
    <row r="67" spans="1:10" x14ac:dyDescent="0.25">
      <c r="A67" t="s">
        <v>463</v>
      </c>
      <c r="B67" t="s">
        <v>464</v>
      </c>
      <c r="C67" t="s">
        <v>289</v>
      </c>
      <c r="D67" t="s">
        <v>288</v>
      </c>
      <c r="E67" t="s">
        <v>190</v>
      </c>
      <c r="F67" t="s">
        <v>33</v>
      </c>
      <c r="G67">
        <v>5</v>
      </c>
      <c r="H67">
        <v>0</v>
      </c>
      <c r="I67">
        <v>0</v>
      </c>
      <c r="J67">
        <v>5</v>
      </c>
    </row>
    <row r="68" spans="1:10" x14ac:dyDescent="0.25">
      <c r="A68" t="s">
        <v>465</v>
      </c>
      <c r="B68" t="s">
        <v>466</v>
      </c>
      <c r="C68" t="s">
        <v>289</v>
      </c>
      <c r="D68" t="s">
        <v>288</v>
      </c>
      <c r="E68" t="s">
        <v>190</v>
      </c>
      <c r="F68" t="s">
        <v>34</v>
      </c>
      <c r="G68">
        <v>3</v>
      </c>
      <c r="H68">
        <v>0</v>
      </c>
      <c r="I68">
        <v>0</v>
      </c>
      <c r="J68">
        <v>3</v>
      </c>
    </row>
    <row r="69" spans="1:10" x14ac:dyDescent="0.25">
      <c r="A69" t="s">
        <v>467</v>
      </c>
      <c r="B69" t="s">
        <v>468</v>
      </c>
      <c r="C69" t="s">
        <v>111</v>
      </c>
      <c r="D69" t="s">
        <v>110</v>
      </c>
      <c r="E69" t="s">
        <v>112</v>
      </c>
      <c r="F69" t="s">
        <v>28</v>
      </c>
      <c r="G69">
        <v>13</v>
      </c>
      <c r="H69">
        <v>0</v>
      </c>
      <c r="I69">
        <v>0</v>
      </c>
      <c r="J69">
        <v>13</v>
      </c>
    </row>
    <row r="70" spans="1:10" x14ac:dyDescent="0.25">
      <c r="A70" t="s">
        <v>469</v>
      </c>
      <c r="B70" t="s">
        <v>470</v>
      </c>
      <c r="C70" t="s">
        <v>111</v>
      </c>
      <c r="D70" t="s">
        <v>110</v>
      </c>
      <c r="E70" t="s">
        <v>112</v>
      </c>
      <c r="F70" t="s">
        <v>29</v>
      </c>
      <c r="G70">
        <v>22</v>
      </c>
      <c r="H70">
        <v>0</v>
      </c>
      <c r="I70">
        <v>0</v>
      </c>
      <c r="J70">
        <v>22</v>
      </c>
    </row>
    <row r="71" spans="1:10" x14ac:dyDescent="0.25">
      <c r="A71" t="s">
        <v>471</v>
      </c>
      <c r="B71" t="s">
        <v>472</v>
      </c>
      <c r="C71" t="s">
        <v>111</v>
      </c>
      <c r="D71" t="s">
        <v>110</v>
      </c>
      <c r="E71" t="s">
        <v>112</v>
      </c>
      <c r="F71" t="s">
        <v>30</v>
      </c>
      <c r="G71">
        <v>1</v>
      </c>
      <c r="H71">
        <v>0</v>
      </c>
      <c r="I71">
        <v>0</v>
      </c>
      <c r="J71">
        <v>1</v>
      </c>
    </row>
    <row r="72" spans="1:10" x14ac:dyDescent="0.25">
      <c r="A72" t="s">
        <v>473</v>
      </c>
      <c r="B72" t="s">
        <v>474</v>
      </c>
      <c r="C72" t="s">
        <v>111</v>
      </c>
      <c r="D72" t="s">
        <v>110</v>
      </c>
      <c r="E72" t="s">
        <v>112</v>
      </c>
      <c r="F72" t="s">
        <v>31</v>
      </c>
      <c r="G72">
        <v>1</v>
      </c>
      <c r="H72">
        <v>0</v>
      </c>
      <c r="I72">
        <v>0</v>
      </c>
      <c r="J72">
        <v>1</v>
      </c>
    </row>
    <row r="73" spans="1:10" x14ac:dyDescent="0.25">
      <c r="A73" t="s">
        <v>475</v>
      </c>
      <c r="B73" t="s">
        <v>476</v>
      </c>
      <c r="C73" t="s">
        <v>166</v>
      </c>
      <c r="D73" t="s">
        <v>165</v>
      </c>
      <c r="E73" t="s">
        <v>108</v>
      </c>
      <c r="F73" t="s">
        <v>29</v>
      </c>
      <c r="G73">
        <v>16</v>
      </c>
      <c r="H73">
        <v>0</v>
      </c>
      <c r="I73">
        <v>0</v>
      </c>
      <c r="J73">
        <v>16</v>
      </c>
    </row>
    <row r="74" spans="1:10" x14ac:dyDescent="0.25">
      <c r="A74" t="s">
        <v>477</v>
      </c>
      <c r="B74" t="s">
        <v>478</v>
      </c>
      <c r="C74" t="s">
        <v>166</v>
      </c>
      <c r="D74" t="s">
        <v>165</v>
      </c>
      <c r="E74" t="s">
        <v>108</v>
      </c>
      <c r="F74" t="s">
        <v>30</v>
      </c>
      <c r="G74">
        <v>18</v>
      </c>
      <c r="H74">
        <v>0</v>
      </c>
      <c r="I74">
        <v>0</v>
      </c>
      <c r="J74">
        <v>18</v>
      </c>
    </row>
    <row r="75" spans="1:10" x14ac:dyDescent="0.25">
      <c r="A75" t="s">
        <v>479</v>
      </c>
      <c r="B75" t="s">
        <v>480</v>
      </c>
      <c r="C75" t="s">
        <v>313</v>
      </c>
      <c r="D75" t="s">
        <v>312</v>
      </c>
      <c r="E75" t="s">
        <v>314</v>
      </c>
      <c r="F75" t="s">
        <v>32</v>
      </c>
      <c r="G75">
        <v>1</v>
      </c>
      <c r="H75">
        <v>0</v>
      </c>
      <c r="I75">
        <v>0</v>
      </c>
      <c r="J75">
        <v>1</v>
      </c>
    </row>
    <row r="76" spans="1:10" x14ac:dyDescent="0.25">
      <c r="A76" t="s">
        <v>481</v>
      </c>
      <c r="B76" t="s">
        <v>482</v>
      </c>
      <c r="C76" t="s">
        <v>38</v>
      </c>
      <c r="D76" t="s">
        <v>37</v>
      </c>
      <c r="E76" t="s">
        <v>39</v>
      </c>
      <c r="F76" t="s">
        <v>22</v>
      </c>
      <c r="G76">
        <v>5</v>
      </c>
      <c r="H76">
        <v>0</v>
      </c>
      <c r="I76">
        <v>5</v>
      </c>
      <c r="J76">
        <v>0</v>
      </c>
    </row>
    <row r="77" spans="1:10" x14ac:dyDescent="0.25">
      <c r="A77" t="s">
        <v>483</v>
      </c>
      <c r="B77" t="s">
        <v>484</v>
      </c>
      <c r="C77" t="s">
        <v>38</v>
      </c>
      <c r="D77" t="s">
        <v>37</v>
      </c>
      <c r="E77" t="s">
        <v>39</v>
      </c>
      <c r="F77" t="s">
        <v>23</v>
      </c>
      <c r="G77">
        <v>11</v>
      </c>
      <c r="H77">
        <v>0</v>
      </c>
      <c r="I77">
        <v>11</v>
      </c>
      <c r="J77">
        <v>0</v>
      </c>
    </row>
    <row r="78" spans="1:10" x14ac:dyDescent="0.25">
      <c r="A78" t="s">
        <v>485</v>
      </c>
      <c r="B78" t="s">
        <v>486</v>
      </c>
      <c r="C78" t="s">
        <v>38</v>
      </c>
      <c r="D78" t="s">
        <v>37</v>
      </c>
      <c r="E78" t="s">
        <v>39</v>
      </c>
      <c r="F78" t="s">
        <v>24</v>
      </c>
      <c r="G78">
        <v>24</v>
      </c>
      <c r="H78">
        <v>0</v>
      </c>
      <c r="I78">
        <v>24</v>
      </c>
      <c r="J78">
        <v>0</v>
      </c>
    </row>
    <row r="79" spans="1:10" x14ac:dyDescent="0.25">
      <c r="A79" t="s">
        <v>487</v>
      </c>
      <c r="B79" t="s">
        <v>488</v>
      </c>
      <c r="C79" t="s">
        <v>38</v>
      </c>
      <c r="D79" t="s">
        <v>37</v>
      </c>
      <c r="E79" t="s">
        <v>39</v>
      </c>
      <c r="F79" t="s">
        <v>25</v>
      </c>
      <c r="G79">
        <v>4</v>
      </c>
      <c r="H79">
        <v>0</v>
      </c>
      <c r="I79">
        <v>4</v>
      </c>
      <c r="J79">
        <v>0</v>
      </c>
    </row>
    <row r="80" spans="1:10" x14ac:dyDescent="0.25">
      <c r="A80" t="s">
        <v>489</v>
      </c>
      <c r="B80" t="s">
        <v>490</v>
      </c>
      <c r="C80" t="s">
        <v>45</v>
      </c>
      <c r="D80" t="s">
        <v>37</v>
      </c>
      <c r="E80" t="s">
        <v>46</v>
      </c>
      <c r="F80" t="s">
        <v>23</v>
      </c>
      <c r="G80">
        <v>2</v>
      </c>
      <c r="H80">
        <v>0</v>
      </c>
      <c r="I80">
        <v>2</v>
      </c>
      <c r="J80">
        <v>0</v>
      </c>
    </row>
    <row r="81" spans="1:10" x14ac:dyDescent="0.25">
      <c r="A81" t="s">
        <v>491</v>
      </c>
      <c r="B81" t="s">
        <v>492</v>
      </c>
      <c r="C81" t="s">
        <v>49</v>
      </c>
      <c r="D81" t="s">
        <v>48</v>
      </c>
      <c r="E81" t="s">
        <v>50</v>
      </c>
      <c r="F81" t="s">
        <v>26</v>
      </c>
      <c r="G81">
        <v>9</v>
      </c>
      <c r="H81">
        <v>9</v>
      </c>
      <c r="I81">
        <v>0</v>
      </c>
      <c r="J81">
        <v>0</v>
      </c>
    </row>
    <row r="82" spans="1:10" x14ac:dyDescent="0.25">
      <c r="A82" t="s">
        <v>493</v>
      </c>
      <c r="B82" t="s">
        <v>494</v>
      </c>
      <c r="C82" t="s">
        <v>49</v>
      </c>
      <c r="D82" t="s">
        <v>48</v>
      </c>
      <c r="E82" t="s">
        <v>50</v>
      </c>
      <c r="F82" t="s">
        <v>27</v>
      </c>
      <c r="G82">
        <v>5</v>
      </c>
      <c r="H82">
        <v>5</v>
      </c>
      <c r="I82">
        <v>0</v>
      </c>
      <c r="J82">
        <v>0</v>
      </c>
    </row>
    <row r="83" spans="1:10" x14ac:dyDescent="0.25">
      <c r="A83" t="s">
        <v>495</v>
      </c>
      <c r="B83" t="s">
        <v>496</v>
      </c>
      <c r="C83" t="s">
        <v>49</v>
      </c>
      <c r="D83" t="s">
        <v>48</v>
      </c>
      <c r="E83" t="s">
        <v>50</v>
      </c>
      <c r="F83" t="s">
        <v>28</v>
      </c>
      <c r="G83">
        <v>31</v>
      </c>
      <c r="H83">
        <v>31</v>
      </c>
      <c r="I83">
        <v>0</v>
      </c>
      <c r="J83">
        <v>0</v>
      </c>
    </row>
    <row r="84" spans="1:10" x14ac:dyDescent="0.25">
      <c r="A84" t="s">
        <v>497</v>
      </c>
      <c r="B84" t="s">
        <v>498</v>
      </c>
      <c r="C84" t="s">
        <v>49</v>
      </c>
      <c r="D84" t="s">
        <v>48</v>
      </c>
      <c r="E84" t="s">
        <v>50</v>
      </c>
      <c r="F84" t="s">
        <v>29</v>
      </c>
      <c r="G84">
        <v>31</v>
      </c>
      <c r="H84">
        <v>31</v>
      </c>
      <c r="I84">
        <v>0</v>
      </c>
      <c r="J84">
        <v>0</v>
      </c>
    </row>
    <row r="85" spans="1:10" x14ac:dyDescent="0.25">
      <c r="A85" t="s">
        <v>499</v>
      </c>
      <c r="B85" t="s">
        <v>500</v>
      </c>
      <c r="C85" t="s">
        <v>49</v>
      </c>
      <c r="D85" t="s">
        <v>48</v>
      </c>
      <c r="E85" t="s">
        <v>50</v>
      </c>
      <c r="F85" t="s">
        <v>30</v>
      </c>
      <c r="G85">
        <v>17</v>
      </c>
      <c r="H85">
        <v>17</v>
      </c>
      <c r="I85">
        <v>0</v>
      </c>
      <c r="J85">
        <v>0</v>
      </c>
    </row>
    <row r="86" spans="1:10" x14ac:dyDescent="0.25">
      <c r="A86" t="s">
        <v>501</v>
      </c>
      <c r="B86" t="s">
        <v>502</v>
      </c>
      <c r="C86" t="s">
        <v>49</v>
      </c>
      <c r="D86" t="s">
        <v>48</v>
      </c>
      <c r="E86" t="s">
        <v>50</v>
      </c>
      <c r="F86" t="s">
        <v>31</v>
      </c>
      <c r="G86">
        <v>17</v>
      </c>
      <c r="H86">
        <v>17</v>
      </c>
      <c r="I86">
        <v>0</v>
      </c>
      <c r="J86">
        <v>0</v>
      </c>
    </row>
    <row r="87" spans="1:10" x14ac:dyDescent="0.25">
      <c r="A87" t="s">
        <v>503</v>
      </c>
      <c r="B87" t="s">
        <v>504</v>
      </c>
      <c r="C87" t="s">
        <v>49</v>
      </c>
      <c r="D87" t="s">
        <v>48</v>
      </c>
      <c r="E87" t="s">
        <v>50</v>
      </c>
      <c r="F87" t="s">
        <v>32</v>
      </c>
      <c r="G87">
        <v>18</v>
      </c>
      <c r="H87">
        <v>18</v>
      </c>
      <c r="I87">
        <v>0</v>
      </c>
      <c r="J87">
        <v>0</v>
      </c>
    </row>
    <row r="88" spans="1:10" x14ac:dyDescent="0.25">
      <c r="A88" t="s">
        <v>505</v>
      </c>
      <c r="B88" t="s">
        <v>506</v>
      </c>
      <c r="C88" t="s">
        <v>59</v>
      </c>
      <c r="D88" t="s">
        <v>48</v>
      </c>
      <c r="E88" t="s">
        <v>60</v>
      </c>
      <c r="F88" t="s">
        <v>26</v>
      </c>
      <c r="G88">
        <v>8</v>
      </c>
      <c r="H88">
        <v>8</v>
      </c>
      <c r="I88">
        <v>0</v>
      </c>
      <c r="J88">
        <v>0</v>
      </c>
    </row>
    <row r="89" spans="1:10" x14ac:dyDescent="0.25">
      <c r="A89" t="s">
        <v>507</v>
      </c>
      <c r="B89" t="s">
        <v>508</v>
      </c>
      <c r="C89" t="s">
        <v>59</v>
      </c>
      <c r="D89" t="s">
        <v>48</v>
      </c>
      <c r="E89" t="s">
        <v>60</v>
      </c>
      <c r="F89" t="s">
        <v>27</v>
      </c>
      <c r="G89">
        <v>11</v>
      </c>
      <c r="H89">
        <v>11</v>
      </c>
      <c r="I89">
        <v>0</v>
      </c>
      <c r="J89">
        <v>0</v>
      </c>
    </row>
    <row r="90" spans="1:10" x14ac:dyDescent="0.25">
      <c r="A90" t="s">
        <v>509</v>
      </c>
      <c r="B90" t="s">
        <v>510</v>
      </c>
      <c r="C90" t="s">
        <v>59</v>
      </c>
      <c r="D90" t="s">
        <v>48</v>
      </c>
      <c r="E90" t="s">
        <v>60</v>
      </c>
      <c r="F90" t="s">
        <v>28</v>
      </c>
      <c r="G90">
        <v>24</v>
      </c>
      <c r="H90">
        <v>24</v>
      </c>
      <c r="I90">
        <v>0</v>
      </c>
      <c r="J90">
        <v>0</v>
      </c>
    </row>
    <row r="91" spans="1:10" x14ac:dyDescent="0.25">
      <c r="A91" t="s">
        <v>511</v>
      </c>
      <c r="B91" t="s">
        <v>512</v>
      </c>
      <c r="C91" t="s">
        <v>59</v>
      </c>
      <c r="D91" t="s">
        <v>48</v>
      </c>
      <c r="E91" t="s">
        <v>60</v>
      </c>
      <c r="F91" t="s">
        <v>29</v>
      </c>
      <c r="G91">
        <v>29</v>
      </c>
      <c r="H91">
        <v>29</v>
      </c>
      <c r="I91">
        <v>0</v>
      </c>
      <c r="J91">
        <v>0</v>
      </c>
    </row>
    <row r="92" spans="1:10" x14ac:dyDescent="0.25">
      <c r="A92" t="s">
        <v>513</v>
      </c>
      <c r="B92" t="s">
        <v>514</v>
      </c>
      <c r="C92" t="s">
        <v>59</v>
      </c>
      <c r="D92" t="s">
        <v>48</v>
      </c>
      <c r="E92" t="s">
        <v>60</v>
      </c>
      <c r="F92" t="s">
        <v>30</v>
      </c>
      <c r="G92">
        <v>22</v>
      </c>
      <c r="H92">
        <v>22</v>
      </c>
      <c r="I92">
        <v>0</v>
      </c>
      <c r="J92">
        <v>0</v>
      </c>
    </row>
    <row r="93" spans="1:10" x14ac:dyDescent="0.25">
      <c r="A93" t="s">
        <v>515</v>
      </c>
      <c r="B93" t="s">
        <v>516</v>
      </c>
      <c r="C93" t="s">
        <v>59</v>
      </c>
      <c r="D93" t="s">
        <v>48</v>
      </c>
      <c r="E93" t="s">
        <v>60</v>
      </c>
      <c r="F93" t="s">
        <v>31</v>
      </c>
      <c r="G93">
        <v>23</v>
      </c>
      <c r="H93">
        <v>23</v>
      </c>
      <c r="I93">
        <v>0</v>
      </c>
      <c r="J93">
        <v>0</v>
      </c>
    </row>
    <row r="94" spans="1:10" x14ac:dyDescent="0.25">
      <c r="A94" t="s">
        <v>517</v>
      </c>
      <c r="B94" t="s">
        <v>518</v>
      </c>
      <c r="C94" t="s">
        <v>59</v>
      </c>
      <c r="D94" t="s">
        <v>48</v>
      </c>
      <c r="E94" t="s">
        <v>60</v>
      </c>
      <c r="F94" t="s">
        <v>32</v>
      </c>
      <c r="G94">
        <v>8</v>
      </c>
      <c r="H94">
        <v>8</v>
      </c>
      <c r="I94">
        <v>0</v>
      </c>
      <c r="J94">
        <v>0</v>
      </c>
    </row>
    <row r="95" spans="1:10" x14ac:dyDescent="0.25">
      <c r="A95" t="s">
        <v>519</v>
      </c>
      <c r="B95" t="s">
        <v>520</v>
      </c>
      <c r="C95" t="s">
        <v>62</v>
      </c>
      <c r="D95" t="s">
        <v>48</v>
      </c>
      <c r="E95" t="s">
        <v>63</v>
      </c>
      <c r="F95" t="s">
        <v>26</v>
      </c>
      <c r="G95">
        <v>3</v>
      </c>
      <c r="H95">
        <v>3</v>
      </c>
      <c r="I95">
        <v>0</v>
      </c>
      <c r="J95">
        <v>0</v>
      </c>
    </row>
    <row r="96" spans="1:10" x14ac:dyDescent="0.25">
      <c r="A96" t="s">
        <v>521</v>
      </c>
      <c r="B96" t="s">
        <v>522</v>
      </c>
      <c r="C96" t="s">
        <v>62</v>
      </c>
      <c r="D96" t="s">
        <v>48</v>
      </c>
      <c r="E96" t="s">
        <v>63</v>
      </c>
      <c r="F96" t="s">
        <v>27</v>
      </c>
      <c r="G96">
        <v>12</v>
      </c>
      <c r="H96">
        <v>12</v>
      </c>
      <c r="I96">
        <v>0</v>
      </c>
      <c r="J96">
        <v>0</v>
      </c>
    </row>
    <row r="97" spans="1:10" x14ac:dyDescent="0.25">
      <c r="A97" t="s">
        <v>523</v>
      </c>
      <c r="B97" t="s">
        <v>524</v>
      </c>
      <c r="C97" t="s">
        <v>62</v>
      </c>
      <c r="D97" t="s">
        <v>48</v>
      </c>
      <c r="E97" t="s">
        <v>63</v>
      </c>
      <c r="F97" t="s">
        <v>28</v>
      </c>
      <c r="G97">
        <v>26</v>
      </c>
      <c r="H97">
        <v>26</v>
      </c>
      <c r="I97">
        <v>0</v>
      </c>
      <c r="J97">
        <v>0</v>
      </c>
    </row>
    <row r="98" spans="1:10" x14ac:dyDescent="0.25">
      <c r="A98" t="s">
        <v>525</v>
      </c>
      <c r="B98" t="s">
        <v>526</v>
      </c>
      <c r="C98" t="s">
        <v>62</v>
      </c>
      <c r="D98" t="s">
        <v>48</v>
      </c>
      <c r="E98" t="s">
        <v>63</v>
      </c>
      <c r="F98" t="s">
        <v>29</v>
      </c>
      <c r="G98">
        <v>26</v>
      </c>
      <c r="H98">
        <v>26</v>
      </c>
      <c r="I98">
        <v>0</v>
      </c>
      <c r="J98">
        <v>0</v>
      </c>
    </row>
    <row r="99" spans="1:10" x14ac:dyDescent="0.25">
      <c r="A99" t="s">
        <v>527</v>
      </c>
      <c r="B99" t="s">
        <v>528</v>
      </c>
      <c r="C99" t="s">
        <v>62</v>
      </c>
      <c r="D99" t="s">
        <v>48</v>
      </c>
      <c r="E99" t="s">
        <v>63</v>
      </c>
      <c r="F99" t="s">
        <v>30</v>
      </c>
      <c r="G99">
        <v>26</v>
      </c>
      <c r="H99">
        <v>26</v>
      </c>
      <c r="I99">
        <v>0</v>
      </c>
      <c r="J99">
        <v>0</v>
      </c>
    </row>
    <row r="100" spans="1:10" x14ac:dyDescent="0.25">
      <c r="A100" t="s">
        <v>529</v>
      </c>
      <c r="B100" t="s">
        <v>530</v>
      </c>
      <c r="C100" t="s">
        <v>62</v>
      </c>
      <c r="D100" t="s">
        <v>48</v>
      </c>
      <c r="E100" t="s">
        <v>63</v>
      </c>
      <c r="F100" t="s">
        <v>31</v>
      </c>
      <c r="G100">
        <v>27</v>
      </c>
      <c r="H100">
        <v>27</v>
      </c>
      <c r="I100">
        <v>0</v>
      </c>
      <c r="J100">
        <v>0</v>
      </c>
    </row>
    <row r="101" spans="1:10" x14ac:dyDescent="0.25">
      <c r="A101" t="s">
        <v>531</v>
      </c>
      <c r="B101" t="s">
        <v>532</v>
      </c>
      <c r="C101" t="s">
        <v>62</v>
      </c>
      <c r="D101" t="s">
        <v>48</v>
      </c>
      <c r="E101" t="s">
        <v>63</v>
      </c>
      <c r="F101" t="s">
        <v>32</v>
      </c>
      <c r="G101">
        <v>7</v>
      </c>
      <c r="H101">
        <v>7</v>
      </c>
      <c r="I101">
        <v>0</v>
      </c>
      <c r="J101">
        <v>0</v>
      </c>
    </row>
    <row r="102" spans="1:10" x14ac:dyDescent="0.25">
      <c r="A102" t="s">
        <v>533</v>
      </c>
      <c r="B102" t="s">
        <v>534</v>
      </c>
      <c r="C102" t="s">
        <v>68</v>
      </c>
      <c r="D102" t="s">
        <v>48</v>
      </c>
      <c r="E102" t="s">
        <v>69</v>
      </c>
      <c r="F102" t="s">
        <v>27</v>
      </c>
      <c r="G102">
        <v>8</v>
      </c>
      <c r="H102">
        <v>8</v>
      </c>
      <c r="I102">
        <v>0</v>
      </c>
      <c r="J102">
        <v>0</v>
      </c>
    </row>
    <row r="103" spans="1:10" x14ac:dyDescent="0.25">
      <c r="A103" t="s">
        <v>535</v>
      </c>
      <c r="B103" t="s">
        <v>536</v>
      </c>
      <c r="C103" t="s">
        <v>68</v>
      </c>
      <c r="D103" t="s">
        <v>48</v>
      </c>
      <c r="E103" t="s">
        <v>69</v>
      </c>
      <c r="F103" t="s">
        <v>28</v>
      </c>
      <c r="G103">
        <v>31</v>
      </c>
      <c r="H103">
        <v>31</v>
      </c>
      <c r="I103">
        <v>0</v>
      </c>
      <c r="J103">
        <v>0</v>
      </c>
    </row>
    <row r="104" spans="1:10" x14ac:dyDescent="0.25">
      <c r="A104" t="s">
        <v>537</v>
      </c>
      <c r="B104" t="s">
        <v>538</v>
      </c>
      <c r="C104" t="s">
        <v>68</v>
      </c>
      <c r="D104" t="s">
        <v>48</v>
      </c>
      <c r="E104" t="s">
        <v>69</v>
      </c>
      <c r="F104" t="s">
        <v>29</v>
      </c>
      <c r="G104">
        <v>41</v>
      </c>
      <c r="H104">
        <v>41</v>
      </c>
      <c r="I104">
        <v>0</v>
      </c>
      <c r="J104">
        <v>0</v>
      </c>
    </row>
    <row r="105" spans="1:10" x14ac:dyDescent="0.25">
      <c r="A105" t="s">
        <v>539</v>
      </c>
      <c r="B105" t="s">
        <v>540</v>
      </c>
      <c r="C105" t="s">
        <v>68</v>
      </c>
      <c r="D105" t="s">
        <v>48</v>
      </c>
      <c r="E105" t="s">
        <v>69</v>
      </c>
      <c r="F105" t="s">
        <v>30</v>
      </c>
      <c r="G105">
        <v>43</v>
      </c>
      <c r="H105">
        <v>43</v>
      </c>
      <c r="I105">
        <v>0</v>
      </c>
      <c r="J105">
        <v>0</v>
      </c>
    </row>
    <row r="106" spans="1:10" x14ac:dyDescent="0.25">
      <c r="A106" t="s">
        <v>541</v>
      </c>
      <c r="B106" t="s">
        <v>542</v>
      </c>
      <c r="C106" t="s">
        <v>68</v>
      </c>
      <c r="D106" t="s">
        <v>48</v>
      </c>
      <c r="E106" t="s">
        <v>69</v>
      </c>
      <c r="F106" t="s">
        <v>31</v>
      </c>
      <c r="G106">
        <v>25</v>
      </c>
      <c r="H106">
        <v>25</v>
      </c>
      <c r="I106">
        <v>0</v>
      </c>
      <c r="J106">
        <v>0</v>
      </c>
    </row>
    <row r="107" spans="1:10" x14ac:dyDescent="0.25">
      <c r="A107" t="s">
        <v>543</v>
      </c>
      <c r="B107" t="s">
        <v>544</v>
      </c>
      <c r="C107" t="s">
        <v>68</v>
      </c>
      <c r="D107" t="s">
        <v>48</v>
      </c>
      <c r="E107" t="s">
        <v>69</v>
      </c>
      <c r="F107" t="s">
        <v>32</v>
      </c>
      <c r="G107">
        <v>6</v>
      </c>
      <c r="H107">
        <v>6</v>
      </c>
      <c r="I107">
        <v>0</v>
      </c>
      <c r="J107">
        <v>0</v>
      </c>
    </row>
    <row r="108" spans="1:10" x14ac:dyDescent="0.25">
      <c r="A108" t="s">
        <v>545</v>
      </c>
      <c r="B108" t="s">
        <v>546</v>
      </c>
      <c r="C108" t="s">
        <v>65</v>
      </c>
      <c r="D108" t="s">
        <v>48</v>
      </c>
      <c r="E108" t="s">
        <v>66</v>
      </c>
      <c r="F108" t="s">
        <v>26</v>
      </c>
      <c r="G108">
        <v>2</v>
      </c>
      <c r="H108">
        <v>2</v>
      </c>
      <c r="I108">
        <v>0</v>
      </c>
      <c r="J108">
        <v>0</v>
      </c>
    </row>
    <row r="109" spans="1:10" x14ac:dyDescent="0.25">
      <c r="A109" t="s">
        <v>547</v>
      </c>
      <c r="B109" t="s">
        <v>548</v>
      </c>
      <c r="C109" t="s">
        <v>65</v>
      </c>
      <c r="D109" t="s">
        <v>48</v>
      </c>
      <c r="E109" t="s">
        <v>66</v>
      </c>
      <c r="F109" t="s">
        <v>27</v>
      </c>
      <c r="G109">
        <v>10</v>
      </c>
      <c r="H109">
        <v>10</v>
      </c>
      <c r="I109">
        <v>0</v>
      </c>
      <c r="J109">
        <v>0</v>
      </c>
    </row>
    <row r="110" spans="1:10" x14ac:dyDescent="0.25">
      <c r="A110" t="s">
        <v>549</v>
      </c>
      <c r="B110" t="s">
        <v>550</v>
      </c>
      <c r="C110" t="s">
        <v>65</v>
      </c>
      <c r="D110" t="s">
        <v>48</v>
      </c>
      <c r="E110" t="s">
        <v>66</v>
      </c>
      <c r="F110" t="s">
        <v>28</v>
      </c>
      <c r="G110">
        <v>15</v>
      </c>
      <c r="H110">
        <v>15</v>
      </c>
      <c r="I110">
        <v>0</v>
      </c>
      <c r="J110">
        <v>0</v>
      </c>
    </row>
    <row r="111" spans="1:10" x14ac:dyDescent="0.25">
      <c r="A111" t="s">
        <v>551</v>
      </c>
      <c r="B111" t="s">
        <v>552</v>
      </c>
      <c r="C111" t="s">
        <v>65</v>
      </c>
      <c r="D111" t="s">
        <v>48</v>
      </c>
      <c r="E111" t="s">
        <v>66</v>
      </c>
      <c r="F111" t="s">
        <v>29</v>
      </c>
      <c r="G111">
        <v>28</v>
      </c>
      <c r="H111">
        <v>28</v>
      </c>
      <c r="I111">
        <v>0</v>
      </c>
      <c r="J111">
        <v>0</v>
      </c>
    </row>
    <row r="112" spans="1:10" x14ac:dyDescent="0.25">
      <c r="A112" t="s">
        <v>553</v>
      </c>
      <c r="B112" t="s">
        <v>554</v>
      </c>
      <c r="C112" t="s">
        <v>65</v>
      </c>
      <c r="D112" t="s">
        <v>48</v>
      </c>
      <c r="E112" t="s">
        <v>66</v>
      </c>
      <c r="F112" t="s">
        <v>30</v>
      </c>
      <c r="G112">
        <v>36</v>
      </c>
      <c r="H112">
        <v>36</v>
      </c>
      <c r="I112">
        <v>0</v>
      </c>
      <c r="J112">
        <v>0</v>
      </c>
    </row>
    <row r="113" spans="1:10" x14ac:dyDescent="0.25">
      <c r="A113" t="s">
        <v>555</v>
      </c>
      <c r="B113" t="s">
        <v>556</v>
      </c>
      <c r="C113" t="s">
        <v>65</v>
      </c>
      <c r="D113" t="s">
        <v>48</v>
      </c>
      <c r="E113" t="s">
        <v>66</v>
      </c>
      <c r="F113" t="s">
        <v>31</v>
      </c>
      <c r="G113">
        <v>41</v>
      </c>
      <c r="H113">
        <v>41</v>
      </c>
      <c r="I113">
        <v>0</v>
      </c>
      <c r="J113">
        <v>0</v>
      </c>
    </row>
    <row r="114" spans="1:10" x14ac:dyDescent="0.25">
      <c r="A114" t="s">
        <v>557</v>
      </c>
      <c r="B114" t="s">
        <v>558</v>
      </c>
      <c r="C114" t="s">
        <v>65</v>
      </c>
      <c r="D114" t="s">
        <v>48</v>
      </c>
      <c r="E114" t="s">
        <v>66</v>
      </c>
      <c r="F114" t="s">
        <v>32</v>
      </c>
      <c r="G114">
        <v>18</v>
      </c>
      <c r="H114">
        <v>18</v>
      </c>
      <c r="I114">
        <v>0</v>
      </c>
      <c r="J114">
        <v>0</v>
      </c>
    </row>
    <row r="115" spans="1:10" x14ac:dyDescent="0.25">
      <c r="A115" t="s">
        <v>559</v>
      </c>
      <c r="B115" t="s">
        <v>560</v>
      </c>
      <c r="C115" t="s">
        <v>71</v>
      </c>
      <c r="D115" t="s">
        <v>48</v>
      </c>
      <c r="E115" t="s">
        <v>72</v>
      </c>
      <c r="F115" t="s">
        <v>26</v>
      </c>
      <c r="G115">
        <v>10</v>
      </c>
      <c r="H115">
        <v>10</v>
      </c>
      <c r="I115">
        <v>0</v>
      </c>
      <c r="J115">
        <v>0</v>
      </c>
    </row>
    <row r="116" spans="1:10" x14ac:dyDescent="0.25">
      <c r="A116" t="s">
        <v>561</v>
      </c>
      <c r="B116" t="s">
        <v>562</v>
      </c>
      <c r="C116" t="s">
        <v>71</v>
      </c>
      <c r="D116" t="s">
        <v>48</v>
      </c>
      <c r="E116" t="s">
        <v>72</v>
      </c>
      <c r="F116" t="s">
        <v>28</v>
      </c>
      <c r="G116">
        <v>23</v>
      </c>
      <c r="H116">
        <v>23</v>
      </c>
      <c r="I116">
        <v>0</v>
      </c>
      <c r="J116">
        <v>0</v>
      </c>
    </row>
    <row r="117" spans="1:10" x14ac:dyDescent="0.25">
      <c r="A117" t="s">
        <v>563</v>
      </c>
      <c r="B117" t="s">
        <v>564</v>
      </c>
      <c r="C117" t="s">
        <v>71</v>
      </c>
      <c r="D117" t="s">
        <v>48</v>
      </c>
      <c r="E117" t="s">
        <v>72</v>
      </c>
      <c r="F117" t="s">
        <v>29</v>
      </c>
      <c r="G117">
        <v>38</v>
      </c>
      <c r="H117">
        <v>38</v>
      </c>
      <c r="I117">
        <v>0</v>
      </c>
      <c r="J117">
        <v>0</v>
      </c>
    </row>
    <row r="118" spans="1:10" x14ac:dyDescent="0.25">
      <c r="A118" t="s">
        <v>565</v>
      </c>
      <c r="B118" t="s">
        <v>566</v>
      </c>
      <c r="C118" t="s">
        <v>71</v>
      </c>
      <c r="D118" t="s">
        <v>48</v>
      </c>
      <c r="E118" t="s">
        <v>72</v>
      </c>
      <c r="F118" t="s">
        <v>30</v>
      </c>
      <c r="G118">
        <v>29</v>
      </c>
      <c r="H118">
        <v>29</v>
      </c>
      <c r="I118">
        <v>0</v>
      </c>
      <c r="J118">
        <v>0</v>
      </c>
    </row>
    <row r="119" spans="1:10" x14ac:dyDescent="0.25">
      <c r="A119" t="s">
        <v>567</v>
      </c>
      <c r="B119" t="s">
        <v>568</v>
      </c>
      <c r="C119" t="s">
        <v>71</v>
      </c>
      <c r="D119" t="s">
        <v>48</v>
      </c>
      <c r="E119" t="s">
        <v>72</v>
      </c>
      <c r="F119" t="s">
        <v>31</v>
      </c>
      <c r="G119">
        <v>21</v>
      </c>
      <c r="H119">
        <v>21</v>
      </c>
      <c r="I119">
        <v>0</v>
      </c>
      <c r="J119">
        <v>0</v>
      </c>
    </row>
    <row r="120" spans="1:10" x14ac:dyDescent="0.25">
      <c r="A120" t="s">
        <v>569</v>
      </c>
      <c r="B120" t="s">
        <v>570</v>
      </c>
      <c r="C120" t="s">
        <v>71</v>
      </c>
      <c r="D120" t="s">
        <v>48</v>
      </c>
      <c r="E120" t="s">
        <v>72</v>
      </c>
      <c r="F120" t="s">
        <v>32</v>
      </c>
      <c r="G120">
        <v>22</v>
      </c>
      <c r="H120">
        <v>22</v>
      </c>
      <c r="I120">
        <v>0</v>
      </c>
      <c r="J120">
        <v>0</v>
      </c>
    </row>
    <row r="121" spans="1:10" x14ac:dyDescent="0.25">
      <c r="A121" t="s">
        <v>571</v>
      </c>
      <c r="B121" t="s">
        <v>572</v>
      </c>
      <c r="C121" t="s">
        <v>75</v>
      </c>
      <c r="D121" t="s">
        <v>74</v>
      </c>
      <c r="E121" t="s">
        <v>76</v>
      </c>
      <c r="F121" t="s">
        <v>26</v>
      </c>
      <c r="G121">
        <v>6</v>
      </c>
      <c r="H121">
        <v>6</v>
      </c>
      <c r="I121">
        <v>0</v>
      </c>
      <c r="J121">
        <v>0</v>
      </c>
    </row>
    <row r="122" spans="1:10" x14ac:dyDescent="0.25">
      <c r="A122" t="s">
        <v>573</v>
      </c>
      <c r="B122" t="s">
        <v>574</v>
      </c>
      <c r="C122" t="s">
        <v>75</v>
      </c>
      <c r="D122" t="s">
        <v>74</v>
      </c>
      <c r="E122" t="s">
        <v>76</v>
      </c>
      <c r="F122" t="s">
        <v>28</v>
      </c>
      <c r="G122">
        <v>14</v>
      </c>
      <c r="H122">
        <v>14</v>
      </c>
      <c r="I122">
        <v>0</v>
      </c>
      <c r="J122">
        <v>0</v>
      </c>
    </row>
    <row r="123" spans="1:10" x14ac:dyDescent="0.25">
      <c r="A123" t="s">
        <v>575</v>
      </c>
      <c r="B123" t="s">
        <v>576</v>
      </c>
      <c r="C123" t="s">
        <v>75</v>
      </c>
      <c r="D123" t="s">
        <v>74</v>
      </c>
      <c r="E123" t="s">
        <v>76</v>
      </c>
      <c r="F123" t="s">
        <v>29</v>
      </c>
      <c r="G123">
        <v>26</v>
      </c>
      <c r="H123">
        <v>26</v>
      </c>
      <c r="I123">
        <v>0</v>
      </c>
      <c r="J123">
        <v>0</v>
      </c>
    </row>
    <row r="124" spans="1:10" x14ac:dyDescent="0.25">
      <c r="A124" t="s">
        <v>577</v>
      </c>
      <c r="B124" t="s">
        <v>578</v>
      </c>
      <c r="C124" t="s">
        <v>75</v>
      </c>
      <c r="D124" t="s">
        <v>74</v>
      </c>
      <c r="E124" t="s">
        <v>76</v>
      </c>
      <c r="F124" t="s">
        <v>30</v>
      </c>
      <c r="G124">
        <v>35</v>
      </c>
      <c r="H124">
        <v>35</v>
      </c>
      <c r="I124">
        <v>0</v>
      </c>
      <c r="J124">
        <v>0</v>
      </c>
    </row>
    <row r="125" spans="1:10" x14ac:dyDescent="0.25">
      <c r="A125" t="s">
        <v>579</v>
      </c>
      <c r="B125" t="s">
        <v>580</v>
      </c>
      <c r="C125" t="s">
        <v>75</v>
      </c>
      <c r="D125" t="s">
        <v>74</v>
      </c>
      <c r="E125" t="s">
        <v>76</v>
      </c>
      <c r="F125" t="s">
        <v>31</v>
      </c>
      <c r="G125">
        <v>19</v>
      </c>
      <c r="H125">
        <v>19</v>
      </c>
      <c r="I125">
        <v>0</v>
      </c>
      <c r="J125">
        <v>0</v>
      </c>
    </row>
    <row r="126" spans="1:10" x14ac:dyDescent="0.25">
      <c r="A126" t="s">
        <v>581</v>
      </c>
      <c r="B126" t="s">
        <v>582</v>
      </c>
      <c r="C126" t="s">
        <v>75</v>
      </c>
      <c r="D126" t="s">
        <v>74</v>
      </c>
      <c r="E126" t="s">
        <v>76</v>
      </c>
      <c r="F126" t="s">
        <v>32</v>
      </c>
      <c r="G126">
        <v>11</v>
      </c>
      <c r="H126">
        <v>11</v>
      </c>
      <c r="I126">
        <v>0</v>
      </c>
      <c r="J126">
        <v>0</v>
      </c>
    </row>
    <row r="127" spans="1:10" x14ac:dyDescent="0.25">
      <c r="A127" t="s">
        <v>583</v>
      </c>
      <c r="B127" t="s">
        <v>584</v>
      </c>
      <c r="C127" t="s">
        <v>81</v>
      </c>
      <c r="D127" t="s">
        <v>74</v>
      </c>
      <c r="E127" t="s">
        <v>82</v>
      </c>
      <c r="F127" t="s">
        <v>26</v>
      </c>
      <c r="G127">
        <v>6</v>
      </c>
      <c r="H127">
        <v>6</v>
      </c>
      <c r="I127">
        <v>0</v>
      </c>
      <c r="J127">
        <v>0</v>
      </c>
    </row>
    <row r="128" spans="1:10" x14ac:dyDescent="0.25">
      <c r="A128" t="s">
        <v>585</v>
      </c>
      <c r="B128" t="s">
        <v>586</v>
      </c>
      <c r="C128" t="s">
        <v>81</v>
      </c>
      <c r="D128" t="s">
        <v>74</v>
      </c>
      <c r="E128" t="s">
        <v>82</v>
      </c>
      <c r="F128" t="s">
        <v>28</v>
      </c>
      <c r="G128">
        <v>21</v>
      </c>
      <c r="H128">
        <v>21</v>
      </c>
      <c r="I128">
        <v>0</v>
      </c>
      <c r="J128">
        <v>0</v>
      </c>
    </row>
    <row r="129" spans="1:10" x14ac:dyDescent="0.25">
      <c r="A129" t="s">
        <v>587</v>
      </c>
      <c r="B129" t="s">
        <v>588</v>
      </c>
      <c r="C129" t="s">
        <v>81</v>
      </c>
      <c r="D129" t="s">
        <v>74</v>
      </c>
      <c r="E129" t="s">
        <v>82</v>
      </c>
      <c r="F129" t="s">
        <v>29</v>
      </c>
      <c r="G129">
        <v>22</v>
      </c>
      <c r="H129">
        <v>22</v>
      </c>
      <c r="I129">
        <v>0</v>
      </c>
      <c r="J129">
        <v>0</v>
      </c>
    </row>
    <row r="130" spans="1:10" x14ac:dyDescent="0.25">
      <c r="A130" t="s">
        <v>589</v>
      </c>
      <c r="B130" t="s">
        <v>590</v>
      </c>
      <c r="C130" t="s">
        <v>81</v>
      </c>
      <c r="D130" t="s">
        <v>74</v>
      </c>
      <c r="E130" t="s">
        <v>82</v>
      </c>
      <c r="F130" t="s">
        <v>30</v>
      </c>
      <c r="G130">
        <v>39</v>
      </c>
      <c r="H130">
        <v>39</v>
      </c>
      <c r="I130">
        <v>0</v>
      </c>
      <c r="J130">
        <v>0</v>
      </c>
    </row>
    <row r="131" spans="1:10" x14ac:dyDescent="0.25">
      <c r="A131" t="s">
        <v>591</v>
      </c>
      <c r="B131" t="s">
        <v>592</v>
      </c>
      <c r="C131" t="s">
        <v>81</v>
      </c>
      <c r="D131" t="s">
        <v>74</v>
      </c>
      <c r="E131" t="s">
        <v>82</v>
      </c>
      <c r="F131" t="s">
        <v>31</v>
      </c>
      <c r="G131">
        <v>23</v>
      </c>
      <c r="H131">
        <v>23</v>
      </c>
      <c r="I131">
        <v>0</v>
      </c>
      <c r="J131">
        <v>0</v>
      </c>
    </row>
    <row r="132" spans="1:10" x14ac:dyDescent="0.25">
      <c r="A132" t="s">
        <v>593</v>
      </c>
      <c r="B132" t="s">
        <v>594</v>
      </c>
      <c r="C132" t="s">
        <v>81</v>
      </c>
      <c r="D132" t="s">
        <v>74</v>
      </c>
      <c r="E132" t="s">
        <v>82</v>
      </c>
      <c r="F132" t="s">
        <v>32</v>
      </c>
      <c r="G132">
        <v>9</v>
      </c>
      <c r="H132">
        <v>9</v>
      </c>
      <c r="I132">
        <v>0</v>
      </c>
      <c r="J132">
        <v>0</v>
      </c>
    </row>
    <row r="133" spans="1:10" x14ac:dyDescent="0.25">
      <c r="A133" t="s">
        <v>595</v>
      </c>
      <c r="B133" t="s">
        <v>596</v>
      </c>
      <c r="C133" t="s">
        <v>84</v>
      </c>
      <c r="D133" t="s">
        <v>74</v>
      </c>
      <c r="E133" t="s">
        <v>85</v>
      </c>
      <c r="F133" t="s">
        <v>26</v>
      </c>
      <c r="G133">
        <v>3</v>
      </c>
      <c r="H133">
        <v>3</v>
      </c>
      <c r="I133">
        <v>0</v>
      </c>
      <c r="J133">
        <v>0</v>
      </c>
    </row>
    <row r="134" spans="1:10" x14ac:dyDescent="0.25">
      <c r="A134" t="s">
        <v>597</v>
      </c>
      <c r="B134" t="s">
        <v>598</v>
      </c>
      <c r="C134" t="s">
        <v>84</v>
      </c>
      <c r="D134" t="s">
        <v>74</v>
      </c>
      <c r="E134" t="s">
        <v>85</v>
      </c>
      <c r="F134" t="s">
        <v>28</v>
      </c>
      <c r="G134">
        <v>27</v>
      </c>
      <c r="H134">
        <v>27</v>
      </c>
      <c r="I134">
        <v>0</v>
      </c>
      <c r="J134">
        <v>0</v>
      </c>
    </row>
    <row r="135" spans="1:10" x14ac:dyDescent="0.25">
      <c r="A135" t="s">
        <v>599</v>
      </c>
      <c r="B135" t="s">
        <v>600</v>
      </c>
      <c r="C135" t="s">
        <v>84</v>
      </c>
      <c r="D135" t="s">
        <v>74</v>
      </c>
      <c r="E135" t="s">
        <v>85</v>
      </c>
      <c r="F135" t="s">
        <v>29</v>
      </c>
      <c r="G135">
        <v>34</v>
      </c>
      <c r="H135">
        <v>34</v>
      </c>
      <c r="I135">
        <v>0</v>
      </c>
      <c r="J135">
        <v>0</v>
      </c>
    </row>
    <row r="136" spans="1:10" x14ac:dyDescent="0.25">
      <c r="A136" t="s">
        <v>601</v>
      </c>
      <c r="B136" t="s">
        <v>602</v>
      </c>
      <c r="C136" t="s">
        <v>84</v>
      </c>
      <c r="D136" t="s">
        <v>74</v>
      </c>
      <c r="E136" t="s">
        <v>85</v>
      </c>
      <c r="F136" t="s">
        <v>30</v>
      </c>
      <c r="G136">
        <v>25</v>
      </c>
      <c r="H136">
        <v>25</v>
      </c>
      <c r="I136">
        <v>0</v>
      </c>
      <c r="J136">
        <v>0</v>
      </c>
    </row>
    <row r="137" spans="1:10" x14ac:dyDescent="0.25">
      <c r="A137" t="s">
        <v>603</v>
      </c>
      <c r="B137" t="s">
        <v>604</v>
      </c>
      <c r="C137" t="s">
        <v>84</v>
      </c>
      <c r="D137" t="s">
        <v>74</v>
      </c>
      <c r="E137" t="s">
        <v>85</v>
      </c>
      <c r="F137" t="s">
        <v>31</v>
      </c>
      <c r="G137">
        <v>23</v>
      </c>
      <c r="H137">
        <v>23</v>
      </c>
      <c r="I137">
        <v>0</v>
      </c>
      <c r="J137">
        <v>0</v>
      </c>
    </row>
    <row r="138" spans="1:10" x14ac:dyDescent="0.25">
      <c r="A138" t="s">
        <v>605</v>
      </c>
      <c r="B138" t="s">
        <v>606</v>
      </c>
      <c r="C138" t="s">
        <v>84</v>
      </c>
      <c r="D138" t="s">
        <v>74</v>
      </c>
      <c r="E138" t="s">
        <v>85</v>
      </c>
      <c r="F138" t="s">
        <v>32</v>
      </c>
      <c r="G138">
        <v>8</v>
      </c>
      <c r="H138">
        <v>8</v>
      </c>
      <c r="I138">
        <v>0</v>
      </c>
      <c r="J138">
        <v>0</v>
      </c>
    </row>
    <row r="139" spans="1:10" x14ac:dyDescent="0.25">
      <c r="A139" t="s">
        <v>607</v>
      </c>
      <c r="B139" t="s">
        <v>608</v>
      </c>
      <c r="C139" t="s">
        <v>98</v>
      </c>
      <c r="D139" t="s">
        <v>97</v>
      </c>
      <c r="E139" t="s">
        <v>76</v>
      </c>
      <c r="F139" t="s">
        <v>28</v>
      </c>
      <c r="G139">
        <v>5</v>
      </c>
      <c r="H139">
        <v>5</v>
      </c>
      <c r="I139">
        <v>0</v>
      </c>
      <c r="J139">
        <v>0</v>
      </c>
    </row>
    <row r="140" spans="1:10" x14ac:dyDescent="0.25">
      <c r="A140" t="s">
        <v>609</v>
      </c>
      <c r="B140" t="s">
        <v>610</v>
      </c>
      <c r="C140" t="s">
        <v>98</v>
      </c>
      <c r="D140" t="s">
        <v>97</v>
      </c>
      <c r="E140" t="s">
        <v>76</v>
      </c>
      <c r="F140" t="s">
        <v>29</v>
      </c>
      <c r="G140">
        <v>22</v>
      </c>
      <c r="H140">
        <v>22</v>
      </c>
      <c r="I140">
        <v>0</v>
      </c>
      <c r="J140">
        <v>0</v>
      </c>
    </row>
    <row r="141" spans="1:10" x14ac:dyDescent="0.25">
      <c r="A141" t="s">
        <v>611</v>
      </c>
      <c r="B141" t="s">
        <v>612</v>
      </c>
      <c r="C141" t="s">
        <v>98</v>
      </c>
      <c r="D141" t="s">
        <v>97</v>
      </c>
      <c r="E141" t="s">
        <v>76</v>
      </c>
      <c r="F141" t="s">
        <v>30</v>
      </c>
      <c r="G141">
        <v>26</v>
      </c>
      <c r="H141">
        <v>26</v>
      </c>
      <c r="I141">
        <v>0</v>
      </c>
      <c r="J141">
        <v>0</v>
      </c>
    </row>
    <row r="142" spans="1:10" x14ac:dyDescent="0.25">
      <c r="A142" t="s">
        <v>613</v>
      </c>
      <c r="B142" t="s">
        <v>614</v>
      </c>
      <c r="C142" t="s">
        <v>98</v>
      </c>
      <c r="D142" t="s">
        <v>97</v>
      </c>
      <c r="E142" t="s">
        <v>76</v>
      </c>
      <c r="F142" t="s">
        <v>31</v>
      </c>
      <c r="G142">
        <v>11</v>
      </c>
      <c r="H142">
        <v>11</v>
      </c>
      <c r="I142">
        <v>0</v>
      </c>
      <c r="J142">
        <v>0</v>
      </c>
    </row>
    <row r="143" spans="1:10" x14ac:dyDescent="0.25">
      <c r="A143" t="s">
        <v>615</v>
      </c>
      <c r="B143" t="s">
        <v>616</v>
      </c>
      <c r="C143" t="s">
        <v>98</v>
      </c>
      <c r="D143" t="s">
        <v>97</v>
      </c>
      <c r="E143" t="s">
        <v>76</v>
      </c>
      <c r="F143" t="s">
        <v>32</v>
      </c>
      <c r="G143">
        <v>8</v>
      </c>
      <c r="H143">
        <v>8</v>
      </c>
      <c r="I143">
        <v>0</v>
      </c>
      <c r="J143">
        <v>0</v>
      </c>
    </row>
    <row r="144" spans="1:10" x14ac:dyDescent="0.25">
      <c r="A144" t="s">
        <v>617</v>
      </c>
      <c r="B144" t="s">
        <v>618</v>
      </c>
      <c r="C144" t="s">
        <v>100</v>
      </c>
      <c r="D144" t="s">
        <v>97</v>
      </c>
      <c r="E144" t="s">
        <v>101</v>
      </c>
      <c r="F144" t="s">
        <v>28</v>
      </c>
      <c r="G144">
        <v>7</v>
      </c>
      <c r="H144">
        <v>7</v>
      </c>
      <c r="I144">
        <v>0</v>
      </c>
      <c r="J144">
        <v>0</v>
      </c>
    </row>
    <row r="145" spans="1:10" x14ac:dyDescent="0.25">
      <c r="A145" t="s">
        <v>619</v>
      </c>
      <c r="B145" t="s">
        <v>620</v>
      </c>
      <c r="C145" t="s">
        <v>100</v>
      </c>
      <c r="D145" t="s">
        <v>97</v>
      </c>
      <c r="E145" t="s">
        <v>101</v>
      </c>
      <c r="F145" t="s">
        <v>29</v>
      </c>
      <c r="G145">
        <v>19</v>
      </c>
      <c r="H145">
        <v>19</v>
      </c>
      <c r="I145">
        <v>0</v>
      </c>
      <c r="J145">
        <v>0</v>
      </c>
    </row>
    <row r="146" spans="1:10" x14ac:dyDescent="0.25">
      <c r="A146" t="s">
        <v>621</v>
      </c>
      <c r="B146" t="s">
        <v>622</v>
      </c>
      <c r="C146" t="s">
        <v>100</v>
      </c>
      <c r="D146" t="s">
        <v>97</v>
      </c>
      <c r="E146" t="s">
        <v>101</v>
      </c>
      <c r="F146" t="s">
        <v>30</v>
      </c>
      <c r="G146">
        <v>30</v>
      </c>
      <c r="H146">
        <v>30</v>
      </c>
      <c r="I146">
        <v>0</v>
      </c>
      <c r="J146">
        <v>0</v>
      </c>
    </row>
    <row r="147" spans="1:10" x14ac:dyDescent="0.25">
      <c r="A147" t="s">
        <v>623</v>
      </c>
      <c r="B147" t="s">
        <v>624</v>
      </c>
      <c r="C147" t="s">
        <v>100</v>
      </c>
      <c r="D147" t="s">
        <v>97</v>
      </c>
      <c r="E147" t="s">
        <v>101</v>
      </c>
      <c r="F147" t="s">
        <v>31</v>
      </c>
      <c r="G147">
        <v>12</v>
      </c>
      <c r="H147">
        <v>12</v>
      </c>
      <c r="I147">
        <v>0</v>
      </c>
      <c r="J147">
        <v>0</v>
      </c>
    </row>
    <row r="148" spans="1:10" x14ac:dyDescent="0.25">
      <c r="A148" t="s">
        <v>625</v>
      </c>
      <c r="B148" t="s">
        <v>626</v>
      </c>
      <c r="C148" t="s">
        <v>100</v>
      </c>
      <c r="D148" t="s">
        <v>97</v>
      </c>
      <c r="E148" t="s">
        <v>101</v>
      </c>
      <c r="F148" t="s">
        <v>32</v>
      </c>
      <c r="G148">
        <v>5</v>
      </c>
      <c r="H148">
        <v>5</v>
      </c>
      <c r="I148">
        <v>0</v>
      </c>
      <c r="J148">
        <v>0</v>
      </c>
    </row>
    <row r="149" spans="1:10" x14ac:dyDescent="0.25">
      <c r="A149" t="s">
        <v>627</v>
      </c>
      <c r="B149" t="s">
        <v>628</v>
      </c>
      <c r="C149" t="s">
        <v>104</v>
      </c>
      <c r="D149" t="s">
        <v>103</v>
      </c>
      <c r="E149" t="s">
        <v>105</v>
      </c>
      <c r="F149" t="s">
        <v>28</v>
      </c>
      <c r="G149">
        <v>28</v>
      </c>
      <c r="H149">
        <v>28</v>
      </c>
      <c r="I149">
        <v>0</v>
      </c>
      <c r="J149">
        <v>0</v>
      </c>
    </row>
    <row r="150" spans="1:10" x14ac:dyDescent="0.25">
      <c r="A150" t="s">
        <v>629</v>
      </c>
      <c r="B150" t="s">
        <v>630</v>
      </c>
      <c r="C150" t="s">
        <v>104</v>
      </c>
      <c r="D150" t="s">
        <v>103</v>
      </c>
      <c r="E150" t="s">
        <v>105</v>
      </c>
      <c r="F150" t="s">
        <v>29</v>
      </c>
      <c r="G150">
        <v>40</v>
      </c>
      <c r="H150">
        <v>40</v>
      </c>
      <c r="I150">
        <v>0</v>
      </c>
      <c r="J150">
        <v>0</v>
      </c>
    </row>
    <row r="151" spans="1:10" x14ac:dyDescent="0.25">
      <c r="A151" t="s">
        <v>631</v>
      </c>
      <c r="B151" t="s">
        <v>632</v>
      </c>
      <c r="C151" t="s">
        <v>104</v>
      </c>
      <c r="D151" t="s">
        <v>103</v>
      </c>
      <c r="E151" t="s">
        <v>105</v>
      </c>
      <c r="F151" t="s">
        <v>30</v>
      </c>
      <c r="G151">
        <v>46</v>
      </c>
      <c r="H151">
        <v>46</v>
      </c>
      <c r="I151">
        <v>0</v>
      </c>
      <c r="J151">
        <v>0</v>
      </c>
    </row>
    <row r="152" spans="1:10" x14ac:dyDescent="0.25">
      <c r="A152" t="s">
        <v>633</v>
      </c>
      <c r="B152" t="s">
        <v>634</v>
      </c>
      <c r="C152" t="s">
        <v>104</v>
      </c>
      <c r="D152" t="s">
        <v>103</v>
      </c>
      <c r="E152" t="s">
        <v>105</v>
      </c>
      <c r="F152" t="s">
        <v>31</v>
      </c>
      <c r="G152">
        <v>31</v>
      </c>
      <c r="H152">
        <v>31</v>
      </c>
      <c r="I152">
        <v>0</v>
      </c>
      <c r="J152">
        <v>0</v>
      </c>
    </row>
    <row r="153" spans="1:10" x14ac:dyDescent="0.25">
      <c r="A153" t="s">
        <v>635</v>
      </c>
      <c r="B153" t="s">
        <v>636</v>
      </c>
      <c r="C153" t="s">
        <v>104</v>
      </c>
      <c r="D153" t="s">
        <v>103</v>
      </c>
      <c r="E153" t="s">
        <v>105</v>
      </c>
      <c r="F153" t="s">
        <v>32</v>
      </c>
      <c r="G153">
        <v>11</v>
      </c>
      <c r="H153">
        <v>11</v>
      </c>
      <c r="I153">
        <v>0</v>
      </c>
      <c r="J153">
        <v>0</v>
      </c>
    </row>
    <row r="154" spans="1:10" x14ac:dyDescent="0.25">
      <c r="A154" t="s">
        <v>637</v>
      </c>
      <c r="B154" t="s">
        <v>638</v>
      </c>
      <c r="C154" t="s">
        <v>197</v>
      </c>
      <c r="D154" t="s">
        <v>196</v>
      </c>
      <c r="E154" t="s">
        <v>198</v>
      </c>
      <c r="F154" t="s">
        <v>30</v>
      </c>
      <c r="G154">
        <v>9</v>
      </c>
      <c r="H154">
        <v>9</v>
      </c>
      <c r="I154">
        <v>0</v>
      </c>
      <c r="J154">
        <v>0</v>
      </c>
    </row>
    <row r="155" spans="1:10" x14ac:dyDescent="0.25">
      <c r="A155" t="s">
        <v>639</v>
      </c>
      <c r="B155" t="s">
        <v>640</v>
      </c>
      <c r="C155" t="s">
        <v>197</v>
      </c>
      <c r="D155" t="s">
        <v>196</v>
      </c>
      <c r="E155" t="s">
        <v>198</v>
      </c>
      <c r="F155" t="s">
        <v>31</v>
      </c>
      <c r="G155">
        <v>7</v>
      </c>
      <c r="H155">
        <v>7</v>
      </c>
      <c r="I155">
        <v>0</v>
      </c>
      <c r="J155">
        <v>0</v>
      </c>
    </row>
    <row r="156" spans="1:10" x14ac:dyDescent="0.25">
      <c r="A156" t="s">
        <v>641</v>
      </c>
      <c r="B156" t="s">
        <v>642</v>
      </c>
      <c r="C156" t="s">
        <v>197</v>
      </c>
      <c r="D156" t="s">
        <v>196</v>
      </c>
      <c r="E156" t="s">
        <v>198</v>
      </c>
      <c r="F156" t="s">
        <v>32</v>
      </c>
      <c r="G156">
        <v>17</v>
      </c>
      <c r="H156">
        <v>17</v>
      </c>
      <c r="I156">
        <v>0</v>
      </c>
      <c r="J156">
        <v>0</v>
      </c>
    </row>
    <row r="157" spans="1:10" x14ac:dyDescent="0.25">
      <c r="A157" t="s">
        <v>643</v>
      </c>
      <c r="B157" t="s">
        <v>644</v>
      </c>
      <c r="C157" t="s">
        <v>197</v>
      </c>
      <c r="D157" t="s">
        <v>196</v>
      </c>
      <c r="E157" t="s">
        <v>198</v>
      </c>
      <c r="F157" t="s">
        <v>33</v>
      </c>
      <c r="G157">
        <v>37</v>
      </c>
      <c r="H157">
        <v>37</v>
      </c>
      <c r="I157">
        <v>0</v>
      </c>
      <c r="J157">
        <v>0</v>
      </c>
    </row>
    <row r="158" spans="1:10" x14ac:dyDescent="0.25">
      <c r="A158" t="s">
        <v>645</v>
      </c>
      <c r="B158" t="s">
        <v>646</v>
      </c>
      <c r="C158" t="s">
        <v>197</v>
      </c>
      <c r="D158" t="s">
        <v>196</v>
      </c>
      <c r="E158" t="s">
        <v>198</v>
      </c>
      <c r="F158" t="s">
        <v>34</v>
      </c>
      <c r="G158">
        <v>4</v>
      </c>
      <c r="H158">
        <v>4</v>
      </c>
      <c r="I158">
        <v>0</v>
      </c>
      <c r="J158">
        <v>0</v>
      </c>
    </row>
    <row r="159" spans="1:10" x14ac:dyDescent="0.25">
      <c r="A159" t="s">
        <v>647</v>
      </c>
      <c r="B159" t="s">
        <v>648</v>
      </c>
      <c r="C159" t="s">
        <v>197</v>
      </c>
      <c r="D159" t="s">
        <v>196</v>
      </c>
      <c r="E159" t="s">
        <v>198</v>
      </c>
      <c r="F159" t="s">
        <v>35</v>
      </c>
      <c r="G159">
        <v>4</v>
      </c>
      <c r="H159">
        <v>4</v>
      </c>
      <c r="I159">
        <v>0</v>
      </c>
      <c r="J159">
        <v>0</v>
      </c>
    </row>
    <row r="160" spans="1:10" x14ac:dyDescent="0.25">
      <c r="A160" t="s">
        <v>649</v>
      </c>
      <c r="B160" t="s">
        <v>650</v>
      </c>
      <c r="C160" t="s">
        <v>197</v>
      </c>
      <c r="D160" t="s">
        <v>196</v>
      </c>
      <c r="E160" t="s">
        <v>198</v>
      </c>
      <c r="F160" t="s">
        <v>36</v>
      </c>
      <c r="G160">
        <v>2</v>
      </c>
      <c r="H160">
        <v>2</v>
      </c>
      <c r="I160">
        <v>0</v>
      </c>
      <c r="J160">
        <v>0</v>
      </c>
    </row>
    <row r="161" spans="1:10" x14ac:dyDescent="0.25">
      <c r="A161" t="s">
        <v>651</v>
      </c>
      <c r="B161" t="s">
        <v>652</v>
      </c>
      <c r="C161" t="s">
        <v>202</v>
      </c>
      <c r="D161" t="s">
        <v>196</v>
      </c>
      <c r="E161" t="s">
        <v>203</v>
      </c>
      <c r="F161" t="s">
        <v>30</v>
      </c>
      <c r="G161">
        <v>2</v>
      </c>
      <c r="H161">
        <v>2</v>
      </c>
      <c r="I161">
        <v>0</v>
      </c>
      <c r="J161">
        <v>0</v>
      </c>
    </row>
    <row r="162" spans="1:10" x14ac:dyDescent="0.25">
      <c r="A162" t="s">
        <v>653</v>
      </c>
      <c r="B162" t="s">
        <v>654</v>
      </c>
      <c r="C162" t="s">
        <v>202</v>
      </c>
      <c r="D162" t="s">
        <v>196</v>
      </c>
      <c r="E162" t="s">
        <v>203</v>
      </c>
      <c r="F162" t="s">
        <v>31</v>
      </c>
      <c r="G162">
        <v>7</v>
      </c>
      <c r="H162">
        <v>7</v>
      </c>
      <c r="I162">
        <v>0</v>
      </c>
      <c r="J162">
        <v>0</v>
      </c>
    </row>
    <row r="163" spans="1:10" x14ac:dyDescent="0.25">
      <c r="A163" t="s">
        <v>655</v>
      </c>
      <c r="B163" t="s">
        <v>656</v>
      </c>
      <c r="C163" t="s">
        <v>202</v>
      </c>
      <c r="D163" t="s">
        <v>196</v>
      </c>
      <c r="E163" t="s">
        <v>203</v>
      </c>
      <c r="F163" t="s">
        <v>32</v>
      </c>
      <c r="G163">
        <v>18</v>
      </c>
      <c r="H163">
        <v>18</v>
      </c>
      <c r="I163">
        <v>0</v>
      </c>
      <c r="J163">
        <v>0</v>
      </c>
    </row>
    <row r="164" spans="1:10" x14ac:dyDescent="0.25">
      <c r="A164" t="s">
        <v>657</v>
      </c>
      <c r="B164" t="s">
        <v>658</v>
      </c>
      <c r="C164" t="s">
        <v>202</v>
      </c>
      <c r="D164" t="s">
        <v>196</v>
      </c>
      <c r="E164" t="s">
        <v>203</v>
      </c>
      <c r="F164" t="s">
        <v>33</v>
      </c>
      <c r="G164">
        <v>35</v>
      </c>
      <c r="H164">
        <v>35</v>
      </c>
      <c r="I164">
        <v>0</v>
      </c>
      <c r="J164">
        <v>0</v>
      </c>
    </row>
    <row r="165" spans="1:10" x14ac:dyDescent="0.25">
      <c r="A165" t="s">
        <v>659</v>
      </c>
      <c r="B165" t="s">
        <v>660</v>
      </c>
      <c r="C165" t="s">
        <v>202</v>
      </c>
      <c r="D165" t="s">
        <v>196</v>
      </c>
      <c r="E165" t="s">
        <v>203</v>
      </c>
      <c r="F165" t="s">
        <v>34</v>
      </c>
      <c r="G165">
        <v>4</v>
      </c>
      <c r="H165">
        <v>4</v>
      </c>
      <c r="I165">
        <v>0</v>
      </c>
      <c r="J165">
        <v>0</v>
      </c>
    </row>
    <row r="166" spans="1:10" x14ac:dyDescent="0.25">
      <c r="A166" t="s">
        <v>661</v>
      </c>
      <c r="B166" t="s">
        <v>662</v>
      </c>
      <c r="C166" t="s">
        <v>202</v>
      </c>
      <c r="D166" t="s">
        <v>196</v>
      </c>
      <c r="E166" t="s">
        <v>203</v>
      </c>
      <c r="F166" t="s">
        <v>35</v>
      </c>
      <c r="G166">
        <v>5</v>
      </c>
      <c r="H166">
        <v>5</v>
      </c>
      <c r="I166">
        <v>0</v>
      </c>
      <c r="J166">
        <v>0</v>
      </c>
    </row>
    <row r="167" spans="1:10" x14ac:dyDescent="0.25">
      <c r="A167" t="s">
        <v>663</v>
      </c>
      <c r="B167" t="s">
        <v>664</v>
      </c>
      <c r="C167" t="s">
        <v>202</v>
      </c>
      <c r="D167" t="s">
        <v>196</v>
      </c>
      <c r="E167" t="s">
        <v>203</v>
      </c>
      <c r="F167" t="s">
        <v>36</v>
      </c>
      <c r="G167">
        <v>5</v>
      </c>
      <c r="H167">
        <v>5</v>
      </c>
      <c r="I167">
        <v>0</v>
      </c>
      <c r="J167">
        <v>0</v>
      </c>
    </row>
    <row r="168" spans="1:10" x14ac:dyDescent="0.25">
      <c r="A168" t="s">
        <v>665</v>
      </c>
      <c r="B168" t="s">
        <v>666</v>
      </c>
      <c r="C168" t="s">
        <v>205</v>
      </c>
      <c r="D168" t="s">
        <v>196</v>
      </c>
      <c r="E168" t="s">
        <v>206</v>
      </c>
      <c r="F168" t="s">
        <v>30</v>
      </c>
      <c r="G168">
        <v>4</v>
      </c>
      <c r="H168">
        <v>4</v>
      </c>
      <c r="I168">
        <v>0</v>
      </c>
      <c r="J168">
        <v>0</v>
      </c>
    </row>
    <row r="169" spans="1:10" x14ac:dyDescent="0.25">
      <c r="A169" t="s">
        <v>667</v>
      </c>
      <c r="B169" t="s">
        <v>668</v>
      </c>
      <c r="C169" t="s">
        <v>205</v>
      </c>
      <c r="D169" t="s">
        <v>196</v>
      </c>
      <c r="E169" t="s">
        <v>206</v>
      </c>
      <c r="F169" t="s">
        <v>31</v>
      </c>
      <c r="G169">
        <v>15</v>
      </c>
      <c r="H169">
        <v>15</v>
      </c>
      <c r="I169">
        <v>0</v>
      </c>
      <c r="J169">
        <v>0</v>
      </c>
    </row>
    <row r="170" spans="1:10" x14ac:dyDescent="0.25">
      <c r="A170" t="s">
        <v>669</v>
      </c>
      <c r="B170" t="s">
        <v>670</v>
      </c>
      <c r="C170" t="s">
        <v>205</v>
      </c>
      <c r="D170" t="s">
        <v>196</v>
      </c>
      <c r="E170" t="s">
        <v>206</v>
      </c>
      <c r="F170" t="s">
        <v>32</v>
      </c>
      <c r="G170">
        <v>28</v>
      </c>
      <c r="H170">
        <v>28</v>
      </c>
      <c r="I170">
        <v>0</v>
      </c>
      <c r="J170">
        <v>0</v>
      </c>
    </row>
    <row r="171" spans="1:10" x14ac:dyDescent="0.25">
      <c r="A171" t="s">
        <v>671</v>
      </c>
      <c r="B171" t="s">
        <v>672</v>
      </c>
      <c r="C171" t="s">
        <v>205</v>
      </c>
      <c r="D171" t="s">
        <v>196</v>
      </c>
      <c r="E171" t="s">
        <v>206</v>
      </c>
      <c r="F171" t="s">
        <v>33</v>
      </c>
      <c r="G171">
        <v>45</v>
      </c>
      <c r="H171">
        <v>45</v>
      </c>
      <c r="I171">
        <v>0</v>
      </c>
      <c r="J171">
        <v>0</v>
      </c>
    </row>
    <row r="172" spans="1:10" x14ac:dyDescent="0.25">
      <c r="A172" t="s">
        <v>673</v>
      </c>
      <c r="B172" t="s">
        <v>674</v>
      </c>
      <c r="C172" t="s">
        <v>205</v>
      </c>
      <c r="D172" t="s">
        <v>196</v>
      </c>
      <c r="E172" t="s">
        <v>206</v>
      </c>
      <c r="F172" t="s">
        <v>34</v>
      </c>
      <c r="G172">
        <v>20</v>
      </c>
      <c r="H172">
        <v>20</v>
      </c>
      <c r="I172">
        <v>0</v>
      </c>
      <c r="J172">
        <v>0</v>
      </c>
    </row>
    <row r="173" spans="1:10" x14ac:dyDescent="0.25">
      <c r="A173" t="s">
        <v>675</v>
      </c>
      <c r="B173" t="s">
        <v>676</v>
      </c>
      <c r="C173" t="s">
        <v>205</v>
      </c>
      <c r="D173" t="s">
        <v>196</v>
      </c>
      <c r="E173" t="s">
        <v>206</v>
      </c>
      <c r="F173" t="s">
        <v>35</v>
      </c>
      <c r="G173">
        <v>20</v>
      </c>
      <c r="H173">
        <v>20</v>
      </c>
      <c r="I173">
        <v>0</v>
      </c>
      <c r="J173">
        <v>0</v>
      </c>
    </row>
    <row r="174" spans="1:10" x14ac:dyDescent="0.25">
      <c r="A174" t="s">
        <v>677</v>
      </c>
      <c r="B174" t="s">
        <v>678</v>
      </c>
      <c r="C174" t="s">
        <v>205</v>
      </c>
      <c r="D174" t="s">
        <v>196</v>
      </c>
      <c r="E174" t="s">
        <v>206</v>
      </c>
      <c r="F174" t="s">
        <v>36</v>
      </c>
      <c r="G174">
        <v>15</v>
      </c>
      <c r="H174">
        <v>15</v>
      </c>
      <c r="I174">
        <v>0</v>
      </c>
      <c r="J174">
        <v>0</v>
      </c>
    </row>
    <row r="175" spans="1:10" x14ac:dyDescent="0.25">
      <c r="A175" t="s">
        <v>679</v>
      </c>
      <c r="B175" t="s">
        <v>680</v>
      </c>
      <c r="C175" t="s">
        <v>237</v>
      </c>
      <c r="D175" t="s">
        <v>196</v>
      </c>
      <c r="E175" t="s">
        <v>238</v>
      </c>
      <c r="F175" t="s">
        <v>30</v>
      </c>
      <c r="G175">
        <v>6</v>
      </c>
      <c r="H175">
        <v>6</v>
      </c>
      <c r="I175">
        <v>0</v>
      </c>
      <c r="J175">
        <v>0</v>
      </c>
    </row>
    <row r="176" spans="1:10" x14ac:dyDescent="0.25">
      <c r="A176" t="s">
        <v>681</v>
      </c>
      <c r="B176" t="s">
        <v>682</v>
      </c>
      <c r="C176" t="s">
        <v>237</v>
      </c>
      <c r="D176" t="s">
        <v>196</v>
      </c>
      <c r="E176" t="s">
        <v>238</v>
      </c>
      <c r="F176" t="s">
        <v>31</v>
      </c>
      <c r="G176">
        <v>23</v>
      </c>
      <c r="H176">
        <v>23</v>
      </c>
      <c r="I176">
        <v>0</v>
      </c>
      <c r="J176">
        <v>0</v>
      </c>
    </row>
    <row r="177" spans="1:10" x14ac:dyDescent="0.25">
      <c r="A177" t="s">
        <v>683</v>
      </c>
      <c r="B177" t="s">
        <v>684</v>
      </c>
      <c r="C177" t="s">
        <v>237</v>
      </c>
      <c r="D177" t="s">
        <v>196</v>
      </c>
      <c r="E177" t="s">
        <v>238</v>
      </c>
      <c r="F177" t="s">
        <v>32</v>
      </c>
      <c r="G177">
        <v>21</v>
      </c>
      <c r="H177">
        <v>21</v>
      </c>
      <c r="I177">
        <v>0</v>
      </c>
      <c r="J177">
        <v>0</v>
      </c>
    </row>
    <row r="178" spans="1:10" x14ac:dyDescent="0.25">
      <c r="A178" t="s">
        <v>685</v>
      </c>
      <c r="B178" t="s">
        <v>686</v>
      </c>
      <c r="C178" t="s">
        <v>237</v>
      </c>
      <c r="D178" t="s">
        <v>196</v>
      </c>
      <c r="E178" t="s">
        <v>238</v>
      </c>
      <c r="F178" t="s">
        <v>33</v>
      </c>
      <c r="G178">
        <v>34</v>
      </c>
      <c r="H178">
        <v>34</v>
      </c>
      <c r="I178">
        <v>0</v>
      </c>
      <c r="J178">
        <v>0</v>
      </c>
    </row>
    <row r="179" spans="1:10" x14ac:dyDescent="0.25">
      <c r="A179" t="s">
        <v>687</v>
      </c>
      <c r="B179" t="s">
        <v>688</v>
      </c>
      <c r="C179" t="s">
        <v>237</v>
      </c>
      <c r="D179" t="s">
        <v>196</v>
      </c>
      <c r="E179" t="s">
        <v>238</v>
      </c>
      <c r="F179" t="s">
        <v>34</v>
      </c>
      <c r="G179">
        <v>16</v>
      </c>
      <c r="H179">
        <v>16</v>
      </c>
      <c r="I179">
        <v>0</v>
      </c>
      <c r="J179">
        <v>0</v>
      </c>
    </row>
    <row r="180" spans="1:10" x14ac:dyDescent="0.25">
      <c r="A180" t="s">
        <v>689</v>
      </c>
      <c r="B180" t="s">
        <v>690</v>
      </c>
      <c r="C180" t="s">
        <v>237</v>
      </c>
      <c r="D180" t="s">
        <v>196</v>
      </c>
      <c r="E180" t="s">
        <v>238</v>
      </c>
      <c r="F180" t="s">
        <v>35</v>
      </c>
      <c r="G180">
        <v>12</v>
      </c>
      <c r="H180">
        <v>12</v>
      </c>
      <c r="I180">
        <v>0</v>
      </c>
      <c r="J180">
        <v>0</v>
      </c>
    </row>
    <row r="181" spans="1:10" x14ac:dyDescent="0.25">
      <c r="A181" t="s">
        <v>691</v>
      </c>
      <c r="B181" t="s">
        <v>692</v>
      </c>
      <c r="C181" t="s">
        <v>209</v>
      </c>
      <c r="D181" t="s">
        <v>208</v>
      </c>
      <c r="E181" t="s">
        <v>210</v>
      </c>
      <c r="F181" t="s">
        <v>30</v>
      </c>
      <c r="G181">
        <v>11</v>
      </c>
      <c r="H181">
        <v>11</v>
      </c>
      <c r="I181">
        <v>0</v>
      </c>
      <c r="J181">
        <v>0</v>
      </c>
    </row>
    <row r="182" spans="1:10" x14ac:dyDescent="0.25">
      <c r="A182" t="s">
        <v>693</v>
      </c>
      <c r="B182" t="s">
        <v>694</v>
      </c>
      <c r="C182" t="s">
        <v>209</v>
      </c>
      <c r="D182" t="s">
        <v>208</v>
      </c>
      <c r="E182" t="s">
        <v>210</v>
      </c>
      <c r="F182" t="s">
        <v>31</v>
      </c>
      <c r="G182">
        <v>14</v>
      </c>
      <c r="H182">
        <v>14</v>
      </c>
      <c r="I182">
        <v>0</v>
      </c>
      <c r="J182">
        <v>0</v>
      </c>
    </row>
    <row r="183" spans="1:10" x14ac:dyDescent="0.25">
      <c r="A183" t="s">
        <v>695</v>
      </c>
      <c r="B183" t="s">
        <v>696</v>
      </c>
      <c r="C183" t="s">
        <v>209</v>
      </c>
      <c r="D183" t="s">
        <v>208</v>
      </c>
      <c r="E183" t="s">
        <v>210</v>
      </c>
      <c r="F183" t="s">
        <v>32</v>
      </c>
      <c r="G183">
        <v>26</v>
      </c>
      <c r="H183">
        <v>26</v>
      </c>
      <c r="I183">
        <v>0</v>
      </c>
      <c r="J183">
        <v>0</v>
      </c>
    </row>
    <row r="184" spans="1:10" x14ac:dyDescent="0.25">
      <c r="A184" t="s">
        <v>697</v>
      </c>
      <c r="B184" t="s">
        <v>698</v>
      </c>
      <c r="C184" t="s">
        <v>209</v>
      </c>
      <c r="D184" t="s">
        <v>208</v>
      </c>
      <c r="E184" t="s">
        <v>210</v>
      </c>
      <c r="F184" t="s">
        <v>33</v>
      </c>
      <c r="G184">
        <v>45</v>
      </c>
      <c r="H184">
        <v>45</v>
      </c>
      <c r="I184">
        <v>0</v>
      </c>
      <c r="J184">
        <v>0</v>
      </c>
    </row>
    <row r="185" spans="1:10" x14ac:dyDescent="0.25">
      <c r="A185" t="s">
        <v>699</v>
      </c>
      <c r="B185" t="s">
        <v>700</v>
      </c>
      <c r="C185" t="s">
        <v>209</v>
      </c>
      <c r="D185" t="s">
        <v>208</v>
      </c>
      <c r="E185" t="s">
        <v>210</v>
      </c>
      <c r="F185" t="s">
        <v>34</v>
      </c>
      <c r="G185">
        <v>18</v>
      </c>
      <c r="H185">
        <v>18</v>
      </c>
      <c r="I185">
        <v>0</v>
      </c>
      <c r="J185">
        <v>0</v>
      </c>
    </row>
    <row r="186" spans="1:10" x14ac:dyDescent="0.25">
      <c r="A186" t="s">
        <v>701</v>
      </c>
      <c r="B186" t="s">
        <v>702</v>
      </c>
      <c r="C186" t="s">
        <v>209</v>
      </c>
      <c r="D186" t="s">
        <v>208</v>
      </c>
      <c r="E186" t="s">
        <v>210</v>
      </c>
      <c r="F186" t="s">
        <v>35</v>
      </c>
      <c r="G186">
        <v>19</v>
      </c>
      <c r="H186">
        <v>19</v>
      </c>
      <c r="I186">
        <v>0</v>
      </c>
      <c r="J186">
        <v>0</v>
      </c>
    </row>
    <row r="187" spans="1:10" x14ac:dyDescent="0.25">
      <c r="A187" t="s">
        <v>703</v>
      </c>
      <c r="B187" t="s">
        <v>704</v>
      </c>
      <c r="C187" t="s">
        <v>209</v>
      </c>
      <c r="D187" t="s">
        <v>208</v>
      </c>
      <c r="E187" t="s">
        <v>210</v>
      </c>
      <c r="F187" t="s">
        <v>36</v>
      </c>
      <c r="G187">
        <v>7</v>
      </c>
      <c r="H187">
        <v>7</v>
      </c>
      <c r="I187">
        <v>0</v>
      </c>
      <c r="J187">
        <v>0</v>
      </c>
    </row>
    <row r="188" spans="1:10" x14ac:dyDescent="0.25">
      <c r="A188" t="s">
        <v>705</v>
      </c>
      <c r="B188" t="s">
        <v>706</v>
      </c>
      <c r="C188" t="s">
        <v>212</v>
      </c>
      <c r="D188" t="s">
        <v>208</v>
      </c>
      <c r="E188" t="s">
        <v>213</v>
      </c>
      <c r="F188" t="s">
        <v>30</v>
      </c>
      <c r="G188">
        <v>3</v>
      </c>
      <c r="H188">
        <v>3</v>
      </c>
      <c r="I188">
        <v>0</v>
      </c>
      <c r="J188">
        <v>0</v>
      </c>
    </row>
    <row r="189" spans="1:10" x14ac:dyDescent="0.25">
      <c r="A189" t="s">
        <v>707</v>
      </c>
      <c r="B189" t="s">
        <v>708</v>
      </c>
      <c r="C189" t="s">
        <v>212</v>
      </c>
      <c r="D189" t="s">
        <v>208</v>
      </c>
      <c r="E189" t="s">
        <v>213</v>
      </c>
      <c r="F189" t="s">
        <v>31</v>
      </c>
      <c r="G189">
        <v>13</v>
      </c>
      <c r="H189">
        <v>13</v>
      </c>
      <c r="I189">
        <v>0</v>
      </c>
      <c r="J189">
        <v>0</v>
      </c>
    </row>
    <row r="190" spans="1:10" x14ac:dyDescent="0.25">
      <c r="A190" t="s">
        <v>709</v>
      </c>
      <c r="B190" t="s">
        <v>710</v>
      </c>
      <c r="C190" t="s">
        <v>212</v>
      </c>
      <c r="D190" t="s">
        <v>208</v>
      </c>
      <c r="E190" t="s">
        <v>213</v>
      </c>
      <c r="F190" t="s">
        <v>32</v>
      </c>
      <c r="G190">
        <v>24</v>
      </c>
      <c r="H190">
        <v>24</v>
      </c>
      <c r="I190">
        <v>0</v>
      </c>
      <c r="J190">
        <v>0</v>
      </c>
    </row>
    <row r="191" spans="1:10" x14ac:dyDescent="0.25">
      <c r="A191" t="s">
        <v>711</v>
      </c>
      <c r="B191" t="s">
        <v>712</v>
      </c>
      <c r="C191" t="s">
        <v>212</v>
      </c>
      <c r="D191" t="s">
        <v>208</v>
      </c>
      <c r="E191" t="s">
        <v>213</v>
      </c>
      <c r="F191" t="s">
        <v>33</v>
      </c>
      <c r="G191">
        <v>42</v>
      </c>
      <c r="H191">
        <v>42</v>
      </c>
      <c r="I191">
        <v>0</v>
      </c>
      <c r="J191">
        <v>0</v>
      </c>
    </row>
    <row r="192" spans="1:10" x14ac:dyDescent="0.25">
      <c r="A192" t="s">
        <v>713</v>
      </c>
      <c r="B192" t="s">
        <v>714</v>
      </c>
      <c r="C192" t="s">
        <v>212</v>
      </c>
      <c r="D192" t="s">
        <v>208</v>
      </c>
      <c r="E192" t="s">
        <v>213</v>
      </c>
      <c r="F192" t="s">
        <v>34</v>
      </c>
      <c r="G192">
        <v>16</v>
      </c>
      <c r="H192">
        <v>16</v>
      </c>
      <c r="I192">
        <v>0</v>
      </c>
      <c r="J192">
        <v>0</v>
      </c>
    </row>
    <row r="193" spans="1:10" x14ac:dyDescent="0.25">
      <c r="A193" t="s">
        <v>715</v>
      </c>
      <c r="B193" t="s">
        <v>716</v>
      </c>
      <c r="C193" t="s">
        <v>212</v>
      </c>
      <c r="D193" t="s">
        <v>208</v>
      </c>
      <c r="E193" t="s">
        <v>213</v>
      </c>
      <c r="F193" t="s">
        <v>35</v>
      </c>
      <c r="G193">
        <v>17</v>
      </c>
      <c r="H193">
        <v>17</v>
      </c>
      <c r="I193">
        <v>0</v>
      </c>
      <c r="J193">
        <v>0</v>
      </c>
    </row>
    <row r="194" spans="1:10" x14ac:dyDescent="0.25">
      <c r="A194" t="s">
        <v>717</v>
      </c>
      <c r="B194" t="s">
        <v>718</v>
      </c>
      <c r="C194" t="s">
        <v>212</v>
      </c>
      <c r="D194" t="s">
        <v>208</v>
      </c>
      <c r="E194" t="s">
        <v>213</v>
      </c>
      <c r="F194" t="s">
        <v>36</v>
      </c>
      <c r="G194">
        <v>12</v>
      </c>
      <c r="H194">
        <v>12</v>
      </c>
      <c r="I194">
        <v>0</v>
      </c>
      <c r="J194">
        <v>0</v>
      </c>
    </row>
    <row r="195" spans="1:10" x14ac:dyDescent="0.25">
      <c r="A195" t="s">
        <v>719</v>
      </c>
      <c r="B195" t="s">
        <v>720</v>
      </c>
      <c r="C195" t="s">
        <v>216</v>
      </c>
      <c r="D195" t="s">
        <v>215</v>
      </c>
      <c r="E195" t="s">
        <v>217</v>
      </c>
      <c r="F195" t="s">
        <v>30</v>
      </c>
      <c r="G195">
        <v>2</v>
      </c>
      <c r="H195">
        <v>2</v>
      </c>
      <c r="I195">
        <v>0</v>
      </c>
      <c r="J195">
        <v>0</v>
      </c>
    </row>
    <row r="196" spans="1:10" x14ac:dyDescent="0.25">
      <c r="A196" t="s">
        <v>721</v>
      </c>
      <c r="B196" t="s">
        <v>722</v>
      </c>
      <c r="C196" t="s">
        <v>216</v>
      </c>
      <c r="D196" t="s">
        <v>215</v>
      </c>
      <c r="E196" t="s">
        <v>217</v>
      </c>
      <c r="F196" t="s">
        <v>31</v>
      </c>
      <c r="G196">
        <v>6</v>
      </c>
      <c r="H196">
        <v>6</v>
      </c>
      <c r="I196">
        <v>0</v>
      </c>
      <c r="J196">
        <v>0</v>
      </c>
    </row>
    <row r="197" spans="1:10" x14ac:dyDescent="0.25">
      <c r="A197" t="s">
        <v>723</v>
      </c>
      <c r="B197" t="s">
        <v>724</v>
      </c>
      <c r="C197" t="s">
        <v>216</v>
      </c>
      <c r="D197" t="s">
        <v>215</v>
      </c>
      <c r="E197" t="s">
        <v>217</v>
      </c>
      <c r="F197" t="s">
        <v>32</v>
      </c>
      <c r="G197">
        <v>19</v>
      </c>
      <c r="H197">
        <v>19</v>
      </c>
      <c r="I197">
        <v>0</v>
      </c>
      <c r="J197">
        <v>0</v>
      </c>
    </row>
    <row r="198" spans="1:10" x14ac:dyDescent="0.25">
      <c r="A198" t="s">
        <v>725</v>
      </c>
      <c r="B198" t="s">
        <v>726</v>
      </c>
      <c r="C198" t="s">
        <v>216</v>
      </c>
      <c r="D198" t="s">
        <v>215</v>
      </c>
      <c r="E198" t="s">
        <v>217</v>
      </c>
      <c r="F198" t="s">
        <v>33</v>
      </c>
      <c r="G198">
        <v>33</v>
      </c>
      <c r="H198">
        <v>33</v>
      </c>
      <c r="I198">
        <v>0</v>
      </c>
      <c r="J198">
        <v>0</v>
      </c>
    </row>
    <row r="199" spans="1:10" x14ac:dyDescent="0.25">
      <c r="A199" t="s">
        <v>727</v>
      </c>
      <c r="B199" t="s">
        <v>728</v>
      </c>
      <c r="C199" t="s">
        <v>216</v>
      </c>
      <c r="D199" t="s">
        <v>215</v>
      </c>
      <c r="E199" t="s">
        <v>217</v>
      </c>
      <c r="F199" t="s">
        <v>34</v>
      </c>
      <c r="G199">
        <v>3</v>
      </c>
      <c r="H199">
        <v>3</v>
      </c>
      <c r="I199">
        <v>0</v>
      </c>
      <c r="J199">
        <v>0</v>
      </c>
    </row>
    <row r="200" spans="1:10" x14ac:dyDescent="0.25">
      <c r="A200" t="s">
        <v>729</v>
      </c>
      <c r="B200" t="s">
        <v>730</v>
      </c>
      <c r="C200" t="s">
        <v>216</v>
      </c>
      <c r="D200" t="s">
        <v>215</v>
      </c>
      <c r="E200" t="s">
        <v>217</v>
      </c>
      <c r="F200" t="s">
        <v>35</v>
      </c>
      <c r="G200">
        <v>4</v>
      </c>
      <c r="H200">
        <v>4</v>
      </c>
      <c r="I200">
        <v>0</v>
      </c>
      <c r="J200">
        <v>0</v>
      </c>
    </row>
    <row r="201" spans="1:10" x14ac:dyDescent="0.25">
      <c r="A201" t="s">
        <v>731</v>
      </c>
      <c r="B201" t="s">
        <v>732</v>
      </c>
      <c r="C201" t="s">
        <v>216</v>
      </c>
      <c r="D201" t="s">
        <v>215</v>
      </c>
      <c r="E201" t="s">
        <v>217</v>
      </c>
      <c r="F201" t="s">
        <v>36</v>
      </c>
      <c r="G201">
        <v>6</v>
      </c>
      <c r="H201">
        <v>6</v>
      </c>
      <c r="I201">
        <v>0</v>
      </c>
      <c r="J201">
        <v>0</v>
      </c>
    </row>
    <row r="202" spans="1:10" x14ac:dyDescent="0.25">
      <c r="A202" t="s">
        <v>733</v>
      </c>
      <c r="B202" t="s">
        <v>734</v>
      </c>
      <c r="C202" t="s">
        <v>241</v>
      </c>
      <c r="D202" t="s">
        <v>240</v>
      </c>
      <c r="E202" t="s">
        <v>232</v>
      </c>
      <c r="F202" t="s">
        <v>30</v>
      </c>
      <c r="G202">
        <v>3</v>
      </c>
      <c r="H202">
        <v>3</v>
      </c>
      <c r="I202">
        <v>0</v>
      </c>
      <c r="J202">
        <v>0</v>
      </c>
    </row>
    <row r="203" spans="1:10" x14ac:dyDescent="0.25">
      <c r="A203" t="s">
        <v>735</v>
      </c>
      <c r="B203" t="s">
        <v>736</v>
      </c>
      <c r="C203" t="s">
        <v>241</v>
      </c>
      <c r="D203" t="s">
        <v>240</v>
      </c>
      <c r="E203" t="s">
        <v>232</v>
      </c>
      <c r="F203" t="s">
        <v>31</v>
      </c>
      <c r="G203">
        <v>19</v>
      </c>
      <c r="H203">
        <v>19</v>
      </c>
      <c r="I203">
        <v>0</v>
      </c>
      <c r="J203">
        <v>0</v>
      </c>
    </row>
    <row r="204" spans="1:10" x14ac:dyDescent="0.25">
      <c r="A204" t="s">
        <v>737</v>
      </c>
      <c r="B204" t="s">
        <v>738</v>
      </c>
      <c r="C204" t="s">
        <v>241</v>
      </c>
      <c r="D204" t="s">
        <v>240</v>
      </c>
      <c r="E204" t="s">
        <v>232</v>
      </c>
      <c r="F204" t="s">
        <v>32</v>
      </c>
      <c r="G204">
        <v>14</v>
      </c>
      <c r="H204">
        <v>14</v>
      </c>
      <c r="I204">
        <v>0</v>
      </c>
      <c r="J204">
        <v>0</v>
      </c>
    </row>
    <row r="205" spans="1:10" x14ac:dyDescent="0.25">
      <c r="A205" t="s">
        <v>739</v>
      </c>
      <c r="B205" t="s">
        <v>740</v>
      </c>
      <c r="C205" t="s">
        <v>241</v>
      </c>
      <c r="D205" t="s">
        <v>240</v>
      </c>
      <c r="E205" t="s">
        <v>232</v>
      </c>
      <c r="F205" t="s">
        <v>33</v>
      </c>
      <c r="G205">
        <v>26</v>
      </c>
      <c r="H205">
        <v>26</v>
      </c>
      <c r="I205">
        <v>0</v>
      </c>
      <c r="J205">
        <v>0</v>
      </c>
    </row>
    <row r="206" spans="1:10" x14ac:dyDescent="0.25">
      <c r="A206" t="s">
        <v>741</v>
      </c>
      <c r="B206" t="s">
        <v>742</v>
      </c>
      <c r="C206" t="s">
        <v>241</v>
      </c>
      <c r="D206" t="s">
        <v>240</v>
      </c>
      <c r="E206" t="s">
        <v>232</v>
      </c>
      <c r="F206" t="s">
        <v>34</v>
      </c>
      <c r="G206">
        <v>8</v>
      </c>
      <c r="H206">
        <v>8</v>
      </c>
      <c r="I206">
        <v>0</v>
      </c>
      <c r="J206">
        <v>0</v>
      </c>
    </row>
    <row r="207" spans="1:10" x14ac:dyDescent="0.25">
      <c r="A207" t="s">
        <v>743</v>
      </c>
      <c r="B207" t="s">
        <v>744</v>
      </c>
      <c r="C207" t="s">
        <v>241</v>
      </c>
      <c r="D207" t="s">
        <v>240</v>
      </c>
      <c r="E207" t="s">
        <v>232</v>
      </c>
      <c r="F207" t="s">
        <v>35</v>
      </c>
      <c r="G207">
        <v>6</v>
      </c>
      <c r="H207">
        <v>6</v>
      </c>
      <c r="I207">
        <v>0</v>
      </c>
      <c r="J207">
        <v>0</v>
      </c>
    </row>
    <row r="208" spans="1:10" x14ac:dyDescent="0.25">
      <c r="A208" t="s">
        <v>745</v>
      </c>
      <c r="B208" t="s">
        <v>746</v>
      </c>
      <c r="C208" t="s">
        <v>292</v>
      </c>
      <c r="D208" t="s">
        <v>240</v>
      </c>
      <c r="E208" t="s">
        <v>293</v>
      </c>
      <c r="F208" t="s">
        <v>30</v>
      </c>
      <c r="G208">
        <v>10</v>
      </c>
      <c r="H208">
        <v>10</v>
      </c>
      <c r="I208">
        <v>0</v>
      </c>
      <c r="J208">
        <v>0</v>
      </c>
    </row>
    <row r="209" spans="1:10" x14ac:dyDescent="0.25">
      <c r="A209" t="s">
        <v>747</v>
      </c>
      <c r="B209" t="s">
        <v>748</v>
      </c>
      <c r="C209" t="s">
        <v>292</v>
      </c>
      <c r="D209" t="s">
        <v>240</v>
      </c>
      <c r="E209" t="s">
        <v>293</v>
      </c>
      <c r="F209" t="s">
        <v>31</v>
      </c>
      <c r="G209">
        <v>13</v>
      </c>
      <c r="H209">
        <v>13</v>
      </c>
      <c r="I209">
        <v>0</v>
      </c>
      <c r="J209">
        <v>0</v>
      </c>
    </row>
    <row r="210" spans="1:10" x14ac:dyDescent="0.25">
      <c r="A210" t="s">
        <v>749</v>
      </c>
      <c r="B210" t="s">
        <v>750</v>
      </c>
      <c r="C210" t="s">
        <v>292</v>
      </c>
      <c r="D210" t="s">
        <v>240</v>
      </c>
      <c r="E210" t="s">
        <v>293</v>
      </c>
      <c r="F210" t="s">
        <v>36</v>
      </c>
      <c r="G210">
        <v>7</v>
      </c>
      <c r="H210">
        <v>7</v>
      </c>
      <c r="I210">
        <v>0</v>
      </c>
      <c r="J210">
        <v>0</v>
      </c>
    </row>
    <row r="211" spans="1:10" x14ac:dyDescent="0.25">
      <c r="A211" t="s">
        <v>751</v>
      </c>
      <c r="B211" t="s">
        <v>752</v>
      </c>
      <c r="C211" t="s">
        <v>242</v>
      </c>
      <c r="D211" t="s">
        <v>240</v>
      </c>
      <c r="E211" t="s">
        <v>243</v>
      </c>
      <c r="F211" t="s">
        <v>30</v>
      </c>
      <c r="G211">
        <v>5</v>
      </c>
      <c r="H211">
        <v>5</v>
      </c>
      <c r="I211">
        <v>0</v>
      </c>
      <c r="J211">
        <v>0</v>
      </c>
    </row>
    <row r="212" spans="1:10" x14ac:dyDescent="0.25">
      <c r="A212" t="s">
        <v>753</v>
      </c>
      <c r="B212" t="s">
        <v>754</v>
      </c>
      <c r="C212" t="s">
        <v>242</v>
      </c>
      <c r="D212" t="s">
        <v>240</v>
      </c>
      <c r="E212" t="s">
        <v>243</v>
      </c>
      <c r="F212" t="s">
        <v>31</v>
      </c>
      <c r="G212">
        <v>20</v>
      </c>
      <c r="H212">
        <v>20</v>
      </c>
      <c r="I212">
        <v>0</v>
      </c>
      <c r="J212">
        <v>0</v>
      </c>
    </row>
    <row r="213" spans="1:10" x14ac:dyDescent="0.25">
      <c r="A213" t="s">
        <v>755</v>
      </c>
      <c r="B213" t="s">
        <v>756</v>
      </c>
      <c r="C213" t="s">
        <v>242</v>
      </c>
      <c r="D213" t="s">
        <v>240</v>
      </c>
      <c r="E213" t="s">
        <v>243</v>
      </c>
      <c r="F213" t="s">
        <v>32</v>
      </c>
      <c r="G213">
        <v>19</v>
      </c>
      <c r="H213">
        <v>19</v>
      </c>
      <c r="I213">
        <v>0</v>
      </c>
      <c r="J213">
        <v>0</v>
      </c>
    </row>
    <row r="214" spans="1:10" x14ac:dyDescent="0.25">
      <c r="A214" t="s">
        <v>757</v>
      </c>
      <c r="B214" t="s">
        <v>758</v>
      </c>
      <c r="C214" t="s">
        <v>242</v>
      </c>
      <c r="D214" t="s">
        <v>240</v>
      </c>
      <c r="E214" t="s">
        <v>243</v>
      </c>
      <c r="F214" t="s">
        <v>33</v>
      </c>
      <c r="G214">
        <v>29</v>
      </c>
      <c r="H214">
        <v>29</v>
      </c>
      <c r="I214">
        <v>0</v>
      </c>
      <c r="J214">
        <v>0</v>
      </c>
    </row>
    <row r="215" spans="1:10" x14ac:dyDescent="0.25">
      <c r="A215" t="s">
        <v>759</v>
      </c>
      <c r="B215" t="s">
        <v>760</v>
      </c>
      <c r="C215" t="s">
        <v>242</v>
      </c>
      <c r="D215" t="s">
        <v>240</v>
      </c>
      <c r="E215" t="s">
        <v>243</v>
      </c>
      <c r="F215" t="s">
        <v>34</v>
      </c>
      <c r="G215">
        <v>9</v>
      </c>
      <c r="H215">
        <v>9</v>
      </c>
      <c r="I215">
        <v>0</v>
      </c>
      <c r="J215">
        <v>0</v>
      </c>
    </row>
    <row r="216" spans="1:10" x14ac:dyDescent="0.25">
      <c r="A216" t="s">
        <v>761</v>
      </c>
      <c r="B216" t="s">
        <v>762</v>
      </c>
      <c r="C216" t="s">
        <v>242</v>
      </c>
      <c r="D216" t="s">
        <v>240</v>
      </c>
      <c r="E216" t="s">
        <v>243</v>
      </c>
      <c r="F216" t="s">
        <v>35</v>
      </c>
      <c r="G216">
        <v>6</v>
      </c>
      <c r="H216">
        <v>6</v>
      </c>
      <c r="I216">
        <v>0</v>
      </c>
      <c r="J216">
        <v>0</v>
      </c>
    </row>
    <row r="217" spans="1:10" x14ac:dyDescent="0.25">
      <c r="A217" t="s">
        <v>763</v>
      </c>
      <c r="B217" t="s">
        <v>764</v>
      </c>
      <c r="C217" t="s">
        <v>303</v>
      </c>
      <c r="D217" t="s">
        <v>302</v>
      </c>
      <c r="E217" t="s">
        <v>304</v>
      </c>
      <c r="F217" t="s">
        <v>32</v>
      </c>
      <c r="G217">
        <v>23</v>
      </c>
      <c r="H217">
        <v>23</v>
      </c>
      <c r="I217">
        <v>0</v>
      </c>
      <c r="J217">
        <v>0</v>
      </c>
    </row>
    <row r="218" spans="1:10" x14ac:dyDescent="0.25">
      <c r="A218" t="s">
        <v>765</v>
      </c>
      <c r="B218" t="s">
        <v>766</v>
      </c>
      <c r="C218" t="s">
        <v>303</v>
      </c>
      <c r="D218" t="s">
        <v>302</v>
      </c>
      <c r="E218" t="s">
        <v>304</v>
      </c>
      <c r="F218" t="s">
        <v>33</v>
      </c>
      <c r="G218">
        <v>64</v>
      </c>
      <c r="H218">
        <v>64</v>
      </c>
      <c r="I218">
        <v>0</v>
      </c>
      <c r="J218">
        <v>0</v>
      </c>
    </row>
    <row r="219" spans="1:10" x14ac:dyDescent="0.25">
      <c r="A219" t="s">
        <v>767</v>
      </c>
      <c r="B219" t="s">
        <v>768</v>
      </c>
      <c r="C219" t="s">
        <v>246</v>
      </c>
      <c r="D219" t="s">
        <v>245</v>
      </c>
      <c r="E219" t="s">
        <v>247</v>
      </c>
      <c r="F219" t="s">
        <v>30</v>
      </c>
      <c r="G219">
        <v>1</v>
      </c>
      <c r="H219">
        <v>1</v>
      </c>
      <c r="I219">
        <v>0</v>
      </c>
      <c r="J219">
        <v>0</v>
      </c>
    </row>
    <row r="220" spans="1:10" x14ac:dyDescent="0.25">
      <c r="A220" t="s">
        <v>769</v>
      </c>
      <c r="B220" t="s">
        <v>770</v>
      </c>
      <c r="C220" t="s">
        <v>246</v>
      </c>
      <c r="D220" t="s">
        <v>245</v>
      </c>
      <c r="E220" t="s">
        <v>247</v>
      </c>
      <c r="F220" t="s">
        <v>31</v>
      </c>
      <c r="G220">
        <v>15</v>
      </c>
      <c r="H220">
        <v>15</v>
      </c>
      <c r="I220">
        <v>0</v>
      </c>
      <c r="J220">
        <v>0</v>
      </c>
    </row>
    <row r="221" spans="1:10" x14ac:dyDescent="0.25">
      <c r="A221" t="s">
        <v>771</v>
      </c>
      <c r="B221" t="s">
        <v>772</v>
      </c>
      <c r="C221" t="s">
        <v>246</v>
      </c>
      <c r="D221" t="s">
        <v>245</v>
      </c>
      <c r="E221" t="s">
        <v>247</v>
      </c>
      <c r="F221" t="s">
        <v>32</v>
      </c>
      <c r="G221">
        <v>8</v>
      </c>
      <c r="H221">
        <v>8</v>
      </c>
      <c r="I221">
        <v>0</v>
      </c>
      <c r="J221">
        <v>0</v>
      </c>
    </row>
    <row r="222" spans="1:10" x14ac:dyDescent="0.25">
      <c r="A222" t="s">
        <v>773</v>
      </c>
      <c r="B222" t="s">
        <v>774</v>
      </c>
      <c r="C222" t="s">
        <v>246</v>
      </c>
      <c r="D222" t="s">
        <v>245</v>
      </c>
      <c r="E222" t="s">
        <v>247</v>
      </c>
      <c r="F222" t="s">
        <v>33</v>
      </c>
      <c r="G222">
        <v>21</v>
      </c>
      <c r="H222">
        <v>21</v>
      </c>
      <c r="I222">
        <v>0</v>
      </c>
      <c r="J222">
        <v>0</v>
      </c>
    </row>
    <row r="223" spans="1:10" x14ac:dyDescent="0.25">
      <c r="A223" t="s">
        <v>775</v>
      </c>
      <c r="B223" t="s">
        <v>776</v>
      </c>
      <c r="C223" t="s">
        <v>246</v>
      </c>
      <c r="D223" t="s">
        <v>245</v>
      </c>
      <c r="E223" t="s">
        <v>247</v>
      </c>
      <c r="F223" t="s">
        <v>34</v>
      </c>
      <c r="G223">
        <v>3</v>
      </c>
      <c r="H223">
        <v>3</v>
      </c>
      <c r="I223">
        <v>0</v>
      </c>
      <c r="J223">
        <v>0</v>
      </c>
    </row>
    <row r="224" spans="1:10" x14ac:dyDescent="0.25">
      <c r="A224" t="s">
        <v>777</v>
      </c>
      <c r="B224" t="s">
        <v>778</v>
      </c>
      <c r="C224" t="s">
        <v>246</v>
      </c>
      <c r="D224" t="s">
        <v>245</v>
      </c>
      <c r="E224" t="s">
        <v>247</v>
      </c>
      <c r="F224" t="s">
        <v>35</v>
      </c>
      <c r="G224">
        <v>1</v>
      </c>
      <c r="H224">
        <v>1</v>
      </c>
      <c r="I224">
        <v>0</v>
      </c>
      <c r="J224">
        <v>0</v>
      </c>
    </row>
    <row r="225" spans="1:10" x14ac:dyDescent="0.25">
      <c r="A225" t="s">
        <v>779</v>
      </c>
      <c r="B225" t="s">
        <v>780</v>
      </c>
      <c r="C225" t="s">
        <v>266</v>
      </c>
      <c r="D225" t="s">
        <v>219</v>
      </c>
      <c r="E225" t="s">
        <v>198</v>
      </c>
      <c r="F225" t="s">
        <v>30</v>
      </c>
      <c r="G225">
        <v>4</v>
      </c>
      <c r="H225">
        <v>4</v>
      </c>
      <c r="I225">
        <v>0</v>
      </c>
      <c r="J225">
        <v>0</v>
      </c>
    </row>
    <row r="226" spans="1:10" x14ac:dyDescent="0.25">
      <c r="A226" t="s">
        <v>781</v>
      </c>
      <c r="B226" t="s">
        <v>782</v>
      </c>
      <c r="C226" t="s">
        <v>266</v>
      </c>
      <c r="D226" t="s">
        <v>219</v>
      </c>
      <c r="E226" t="s">
        <v>198</v>
      </c>
      <c r="F226" t="s">
        <v>31</v>
      </c>
      <c r="G226">
        <v>14</v>
      </c>
      <c r="H226">
        <v>14</v>
      </c>
      <c r="I226">
        <v>0</v>
      </c>
      <c r="J226">
        <v>0</v>
      </c>
    </row>
    <row r="227" spans="1:10" x14ac:dyDescent="0.25">
      <c r="A227" t="s">
        <v>783</v>
      </c>
      <c r="B227" t="s">
        <v>784</v>
      </c>
      <c r="C227" t="s">
        <v>266</v>
      </c>
      <c r="D227" t="s">
        <v>219</v>
      </c>
      <c r="E227" t="s">
        <v>198</v>
      </c>
      <c r="F227" t="s">
        <v>32</v>
      </c>
      <c r="G227">
        <v>11</v>
      </c>
      <c r="H227">
        <v>11</v>
      </c>
      <c r="I227">
        <v>0</v>
      </c>
      <c r="J227">
        <v>0</v>
      </c>
    </row>
    <row r="228" spans="1:10" x14ac:dyDescent="0.25">
      <c r="A228" t="s">
        <v>785</v>
      </c>
      <c r="B228" t="s">
        <v>786</v>
      </c>
      <c r="C228" t="s">
        <v>266</v>
      </c>
      <c r="D228" t="s">
        <v>219</v>
      </c>
      <c r="E228" t="s">
        <v>198</v>
      </c>
      <c r="F228" t="s">
        <v>33</v>
      </c>
      <c r="G228">
        <v>32</v>
      </c>
      <c r="H228">
        <v>32</v>
      </c>
      <c r="I228">
        <v>0</v>
      </c>
      <c r="J228">
        <v>0</v>
      </c>
    </row>
    <row r="229" spans="1:10" x14ac:dyDescent="0.25">
      <c r="A229" t="s">
        <v>787</v>
      </c>
      <c r="B229" t="s">
        <v>788</v>
      </c>
      <c r="C229" t="s">
        <v>267</v>
      </c>
      <c r="D229" t="s">
        <v>219</v>
      </c>
      <c r="E229" t="s">
        <v>203</v>
      </c>
      <c r="F229" t="s">
        <v>30</v>
      </c>
      <c r="G229">
        <v>11</v>
      </c>
      <c r="H229">
        <v>11</v>
      </c>
      <c r="I229">
        <v>0</v>
      </c>
      <c r="J229">
        <v>0</v>
      </c>
    </row>
    <row r="230" spans="1:10" x14ac:dyDescent="0.25">
      <c r="A230" t="s">
        <v>789</v>
      </c>
      <c r="B230" t="s">
        <v>790</v>
      </c>
      <c r="C230" t="s">
        <v>267</v>
      </c>
      <c r="D230" t="s">
        <v>219</v>
      </c>
      <c r="E230" t="s">
        <v>203</v>
      </c>
      <c r="F230" t="s">
        <v>31</v>
      </c>
      <c r="G230">
        <v>13</v>
      </c>
      <c r="H230">
        <v>13</v>
      </c>
      <c r="I230">
        <v>0</v>
      </c>
      <c r="J230">
        <v>0</v>
      </c>
    </row>
    <row r="231" spans="1:10" x14ac:dyDescent="0.25">
      <c r="A231" t="s">
        <v>791</v>
      </c>
      <c r="B231" t="s">
        <v>792</v>
      </c>
      <c r="C231" t="s">
        <v>267</v>
      </c>
      <c r="D231" t="s">
        <v>219</v>
      </c>
      <c r="E231" t="s">
        <v>203</v>
      </c>
      <c r="F231" t="s">
        <v>32</v>
      </c>
      <c r="G231">
        <v>33</v>
      </c>
      <c r="H231">
        <v>33</v>
      </c>
      <c r="I231">
        <v>0</v>
      </c>
      <c r="J231">
        <v>0</v>
      </c>
    </row>
    <row r="232" spans="1:10" x14ac:dyDescent="0.25">
      <c r="A232" t="s">
        <v>793</v>
      </c>
      <c r="B232" t="s">
        <v>794</v>
      </c>
      <c r="C232" t="s">
        <v>267</v>
      </c>
      <c r="D232" t="s">
        <v>219</v>
      </c>
      <c r="E232" t="s">
        <v>203</v>
      </c>
      <c r="F232" t="s">
        <v>33</v>
      </c>
      <c r="G232">
        <v>37</v>
      </c>
      <c r="H232">
        <v>37</v>
      </c>
      <c r="I232">
        <v>0</v>
      </c>
      <c r="J232">
        <v>0</v>
      </c>
    </row>
    <row r="233" spans="1:10" x14ac:dyDescent="0.25">
      <c r="A233" t="s">
        <v>795</v>
      </c>
      <c r="B233" t="s">
        <v>796</v>
      </c>
      <c r="C233" t="s">
        <v>220</v>
      </c>
      <c r="D233" t="s">
        <v>219</v>
      </c>
      <c r="E233" t="s">
        <v>221</v>
      </c>
      <c r="F233" t="s">
        <v>30</v>
      </c>
      <c r="G233">
        <v>2</v>
      </c>
      <c r="H233">
        <v>2</v>
      </c>
      <c r="I233">
        <v>0</v>
      </c>
      <c r="J233">
        <v>0</v>
      </c>
    </row>
    <row r="234" spans="1:10" x14ac:dyDescent="0.25">
      <c r="A234" t="s">
        <v>797</v>
      </c>
      <c r="B234" t="s">
        <v>798</v>
      </c>
      <c r="C234" t="s">
        <v>220</v>
      </c>
      <c r="D234" t="s">
        <v>219</v>
      </c>
      <c r="E234" t="s">
        <v>221</v>
      </c>
      <c r="F234" t="s">
        <v>31</v>
      </c>
      <c r="G234">
        <v>10</v>
      </c>
      <c r="H234">
        <v>10</v>
      </c>
      <c r="I234">
        <v>0</v>
      </c>
      <c r="J234">
        <v>0</v>
      </c>
    </row>
    <row r="235" spans="1:10" x14ac:dyDescent="0.25">
      <c r="A235" t="s">
        <v>799</v>
      </c>
      <c r="B235" t="s">
        <v>800</v>
      </c>
      <c r="C235" t="s">
        <v>220</v>
      </c>
      <c r="D235" t="s">
        <v>219</v>
      </c>
      <c r="E235" t="s">
        <v>221</v>
      </c>
      <c r="F235" t="s">
        <v>32</v>
      </c>
      <c r="G235">
        <v>32</v>
      </c>
      <c r="H235">
        <v>32</v>
      </c>
      <c r="I235">
        <v>0</v>
      </c>
      <c r="J235">
        <v>0</v>
      </c>
    </row>
    <row r="236" spans="1:10" x14ac:dyDescent="0.25">
      <c r="A236" t="s">
        <v>801</v>
      </c>
      <c r="B236" t="s">
        <v>802</v>
      </c>
      <c r="C236" t="s">
        <v>220</v>
      </c>
      <c r="D236" t="s">
        <v>219</v>
      </c>
      <c r="E236" t="s">
        <v>221</v>
      </c>
      <c r="F236" t="s">
        <v>33</v>
      </c>
      <c r="G236">
        <v>41</v>
      </c>
      <c r="H236">
        <v>41</v>
      </c>
      <c r="I236">
        <v>0</v>
      </c>
      <c r="J236">
        <v>0</v>
      </c>
    </row>
    <row r="237" spans="1:10" x14ac:dyDescent="0.25">
      <c r="A237" t="s">
        <v>803</v>
      </c>
      <c r="B237" t="s">
        <v>804</v>
      </c>
      <c r="C237" t="s">
        <v>220</v>
      </c>
      <c r="D237" t="s">
        <v>219</v>
      </c>
      <c r="E237" t="s">
        <v>221</v>
      </c>
      <c r="F237" t="s">
        <v>34</v>
      </c>
      <c r="G237">
        <v>5</v>
      </c>
      <c r="H237">
        <v>5</v>
      </c>
      <c r="I237">
        <v>0</v>
      </c>
      <c r="J237">
        <v>0</v>
      </c>
    </row>
    <row r="238" spans="1:10" x14ac:dyDescent="0.25">
      <c r="A238" t="s">
        <v>805</v>
      </c>
      <c r="B238" t="s">
        <v>806</v>
      </c>
      <c r="C238" t="s">
        <v>220</v>
      </c>
      <c r="D238" t="s">
        <v>219</v>
      </c>
      <c r="E238" t="s">
        <v>221</v>
      </c>
      <c r="F238" t="s">
        <v>35</v>
      </c>
      <c r="G238">
        <v>13</v>
      </c>
      <c r="H238">
        <v>13</v>
      </c>
      <c r="I238">
        <v>0</v>
      </c>
      <c r="J238">
        <v>0</v>
      </c>
    </row>
    <row r="239" spans="1:10" x14ac:dyDescent="0.25">
      <c r="A239" t="s">
        <v>807</v>
      </c>
      <c r="B239" t="s">
        <v>808</v>
      </c>
      <c r="C239" t="s">
        <v>220</v>
      </c>
      <c r="D239" t="s">
        <v>219</v>
      </c>
      <c r="E239" t="s">
        <v>221</v>
      </c>
      <c r="F239" t="s">
        <v>36</v>
      </c>
      <c r="G239">
        <v>13</v>
      </c>
      <c r="H239">
        <v>13</v>
      </c>
      <c r="I239">
        <v>0</v>
      </c>
      <c r="J239">
        <v>0</v>
      </c>
    </row>
    <row r="240" spans="1:10" x14ac:dyDescent="0.25">
      <c r="A240" t="s">
        <v>809</v>
      </c>
      <c r="B240" t="s">
        <v>810</v>
      </c>
      <c r="C240" t="s">
        <v>227</v>
      </c>
      <c r="D240" t="s">
        <v>226</v>
      </c>
      <c r="E240" t="s">
        <v>228</v>
      </c>
      <c r="F240" t="s">
        <v>30</v>
      </c>
      <c r="G240">
        <v>8</v>
      </c>
      <c r="H240">
        <v>8</v>
      </c>
      <c r="I240">
        <v>0</v>
      </c>
      <c r="J240">
        <v>0</v>
      </c>
    </row>
    <row r="241" spans="1:10" x14ac:dyDescent="0.25">
      <c r="A241" t="s">
        <v>811</v>
      </c>
      <c r="B241" t="s">
        <v>812</v>
      </c>
      <c r="C241" t="s">
        <v>227</v>
      </c>
      <c r="D241" t="s">
        <v>226</v>
      </c>
      <c r="E241" t="s">
        <v>228</v>
      </c>
      <c r="F241" t="s">
        <v>31</v>
      </c>
      <c r="G241">
        <v>31</v>
      </c>
      <c r="H241">
        <v>31</v>
      </c>
      <c r="I241">
        <v>0</v>
      </c>
      <c r="J241">
        <v>0</v>
      </c>
    </row>
    <row r="242" spans="1:10" x14ac:dyDescent="0.25">
      <c r="A242" t="s">
        <v>813</v>
      </c>
      <c r="B242" t="s">
        <v>814</v>
      </c>
      <c r="C242" t="s">
        <v>227</v>
      </c>
      <c r="D242" t="s">
        <v>226</v>
      </c>
      <c r="E242" t="s">
        <v>228</v>
      </c>
      <c r="F242" t="s">
        <v>32</v>
      </c>
      <c r="G242">
        <v>29</v>
      </c>
      <c r="H242">
        <v>29</v>
      </c>
      <c r="I242">
        <v>0</v>
      </c>
      <c r="J242">
        <v>0</v>
      </c>
    </row>
    <row r="243" spans="1:10" x14ac:dyDescent="0.25">
      <c r="A243" t="s">
        <v>815</v>
      </c>
      <c r="B243" t="s">
        <v>816</v>
      </c>
      <c r="C243" t="s">
        <v>227</v>
      </c>
      <c r="D243" t="s">
        <v>226</v>
      </c>
      <c r="E243" t="s">
        <v>228</v>
      </c>
      <c r="F243" t="s">
        <v>33</v>
      </c>
      <c r="G243">
        <v>43</v>
      </c>
      <c r="H243">
        <v>43</v>
      </c>
      <c r="I243">
        <v>0</v>
      </c>
      <c r="J243">
        <v>0</v>
      </c>
    </row>
    <row r="244" spans="1:10" x14ac:dyDescent="0.25">
      <c r="A244" t="s">
        <v>817</v>
      </c>
      <c r="B244" t="s">
        <v>818</v>
      </c>
      <c r="C244" t="s">
        <v>227</v>
      </c>
      <c r="D244" t="s">
        <v>226</v>
      </c>
      <c r="E244" t="s">
        <v>228</v>
      </c>
      <c r="F244" t="s">
        <v>34</v>
      </c>
      <c r="G244">
        <v>31</v>
      </c>
      <c r="H244">
        <v>31</v>
      </c>
      <c r="I244">
        <v>0</v>
      </c>
      <c r="J244">
        <v>0</v>
      </c>
    </row>
    <row r="245" spans="1:10" x14ac:dyDescent="0.25">
      <c r="A245" t="s">
        <v>819</v>
      </c>
      <c r="B245" t="s">
        <v>820</v>
      </c>
      <c r="C245" t="s">
        <v>227</v>
      </c>
      <c r="D245" t="s">
        <v>226</v>
      </c>
      <c r="E245" t="s">
        <v>228</v>
      </c>
      <c r="F245" t="s">
        <v>35</v>
      </c>
      <c r="G245">
        <v>27</v>
      </c>
      <c r="H245">
        <v>27</v>
      </c>
      <c r="I245">
        <v>0</v>
      </c>
      <c r="J245">
        <v>0</v>
      </c>
    </row>
    <row r="246" spans="1:10" x14ac:dyDescent="0.25">
      <c r="A246" t="s">
        <v>821</v>
      </c>
      <c r="B246" t="s">
        <v>822</v>
      </c>
      <c r="C246" t="s">
        <v>227</v>
      </c>
      <c r="D246" t="s">
        <v>226</v>
      </c>
      <c r="E246" t="s">
        <v>228</v>
      </c>
      <c r="F246" t="s">
        <v>36</v>
      </c>
      <c r="G246">
        <v>2</v>
      </c>
      <c r="H246">
        <v>2</v>
      </c>
      <c r="I246">
        <v>0</v>
      </c>
      <c r="J246">
        <v>0</v>
      </c>
    </row>
    <row r="247" spans="1:10" x14ac:dyDescent="0.25">
      <c r="A247" t="s">
        <v>823</v>
      </c>
      <c r="B247" t="s">
        <v>824</v>
      </c>
      <c r="C247" t="s">
        <v>230</v>
      </c>
      <c r="D247" t="s">
        <v>226</v>
      </c>
      <c r="E247" t="s">
        <v>221</v>
      </c>
      <c r="F247" t="s">
        <v>30</v>
      </c>
      <c r="G247">
        <v>7</v>
      </c>
      <c r="H247">
        <v>7</v>
      </c>
      <c r="I247">
        <v>0</v>
      </c>
      <c r="J247">
        <v>0</v>
      </c>
    </row>
    <row r="248" spans="1:10" x14ac:dyDescent="0.25">
      <c r="A248" t="s">
        <v>825</v>
      </c>
      <c r="B248" t="s">
        <v>826</v>
      </c>
      <c r="C248" t="s">
        <v>230</v>
      </c>
      <c r="D248" t="s">
        <v>226</v>
      </c>
      <c r="E248" t="s">
        <v>221</v>
      </c>
      <c r="F248" t="s">
        <v>31</v>
      </c>
      <c r="G248">
        <v>34</v>
      </c>
      <c r="H248">
        <v>34</v>
      </c>
      <c r="I248">
        <v>0</v>
      </c>
      <c r="J248">
        <v>0</v>
      </c>
    </row>
    <row r="249" spans="1:10" x14ac:dyDescent="0.25">
      <c r="A249" t="s">
        <v>827</v>
      </c>
      <c r="B249" t="s">
        <v>828</v>
      </c>
      <c r="C249" t="s">
        <v>230</v>
      </c>
      <c r="D249" t="s">
        <v>226</v>
      </c>
      <c r="E249" t="s">
        <v>221</v>
      </c>
      <c r="F249" t="s">
        <v>32</v>
      </c>
      <c r="G249">
        <v>32</v>
      </c>
      <c r="H249">
        <v>32</v>
      </c>
      <c r="I249">
        <v>0</v>
      </c>
      <c r="J249">
        <v>0</v>
      </c>
    </row>
    <row r="250" spans="1:10" x14ac:dyDescent="0.25">
      <c r="A250" t="s">
        <v>829</v>
      </c>
      <c r="B250" t="s">
        <v>830</v>
      </c>
      <c r="C250" t="s">
        <v>230</v>
      </c>
      <c r="D250" t="s">
        <v>226</v>
      </c>
      <c r="E250" t="s">
        <v>221</v>
      </c>
      <c r="F250" t="s">
        <v>33</v>
      </c>
      <c r="G250">
        <v>55</v>
      </c>
      <c r="H250">
        <v>55</v>
      </c>
      <c r="I250">
        <v>0</v>
      </c>
      <c r="J250">
        <v>0</v>
      </c>
    </row>
    <row r="251" spans="1:10" x14ac:dyDescent="0.25">
      <c r="A251" t="s">
        <v>831</v>
      </c>
      <c r="B251" t="s">
        <v>832</v>
      </c>
      <c r="C251" t="s">
        <v>230</v>
      </c>
      <c r="D251" t="s">
        <v>226</v>
      </c>
      <c r="E251" t="s">
        <v>221</v>
      </c>
      <c r="F251" t="s">
        <v>34</v>
      </c>
      <c r="G251">
        <v>24</v>
      </c>
      <c r="H251">
        <v>24</v>
      </c>
      <c r="I251">
        <v>0</v>
      </c>
      <c r="J251">
        <v>0</v>
      </c>
    </row>
    <row r="252" spans="1:10" x14ac:dyDescent="0.25">
      <c r="A252" t="s">
        <v>833</v>
      </c>
      <c r="B252" t="s">
        <v>834</v>
      </c>
      <c r="C252" t="s">
        <v>230</v>
      </c>
      <c r="D252" t="s">
        <v>226</v>
      </c>
      <c r="E252" t="s">
        <v>221</v>
      </c>
      <c r="F252" t="s">
        <v>35</v>
      </c>
      <c r="G252">
        <v>25</v>
      </c>
      <c r="H252">
        <v>25</v>
      </c>
      <c r="I252">
        <v>0</v>
      </c>
      <c r="J252">
        <v>0</v>
      </c>
    </row>
    <row r="253" spans="1:10" x14ac:dyDescent="0.25">
      <c r="A253" t="s">
        <v>835</v>
      </c>
      <c r="B253" t="s">
        <v>836</v>
      </c>
      <c r="C253" t="s">
        <v>230</v>
      </c>
      <c r="D253" t="s">
        <v>226</v>
      </c>
      <c r="E253" t="s">
        <v>221</v>
      </c>
      <c r="F253" t="s">
        <v>36</v>
      </c>
      <c r="G253">
        <v>4</v>
      </c>
      <c r="H253">
        <v>4</v>
      </c>
      <c r="I253">
        <v>0</v>
      </c>
      <c r="J253">
        <v>0</v>
      </c>
    </row>
    <row r="254" spans="1:10" x14ac:dyDescent="0.25">
      <c r="A254" t="s">
        <v>837</v>
      </c>
      <c r="B254" t="s">
        <v>838</v>
      </c>
      <c r="C254" t="s">
        <v>231</v>
      </c>
      <c r="D254" t="s">
        <v>226</v>
      </c>
      <c r="E254" t="s">
        <v>232</v>
      </c>
      <c r="F254" t="s">
        <v>30</v>
      </c>
      <c r="G254">
        <v>1</v>
      </c>
      <c r="H254">
        <v>1</v>
      </c>
      <c r="I254">
        <v>0</v>
      </c>
      <c r="J254">
        <v>0</v>
      </c>
    </row>
    <row r="255" spans="1:10" x14ac:dyDescent="0.25">
      <c r="A255" t="s">
        <v>839</v>
      </c>
      <c r="B255" t="s">
        <v>840</v>
      </c>
      <c r="C255" t="s">
        <v>231</v>
      </c>
      <c r="D255" t="s">
        <v>226</v>
      </c>
      <c r="E255" t="s">
        <v>232</v>
      </c>
      <c r="F255" t="s">
        <v>31</v>
      </c>
      <c r="G255">
        <v>6</v>
      </c>
      <c r="H255">
        <v>6</v>
      </c>
      <c r="I255">
        <v>0</v>
      </c>
      <c r="J255">
        <v>0</v>
      </c>
    </row>
    <row r="256" spans="1:10" x14ac:dyDescent="0.25">
      <c r="A256" t="s">
        <v>841</v>
      </c>
      <c r="B256" t="s">
        <v>842</v>
      </c>
      <c r="C256" t="s">
        <v>231</v>
      </c>
      <c r="D256" t="s">
        <v>226</v>
      </c>
      <c r="E256" t="s">
        <v>232</v>
      </c>
      <c r="F256" t="s">
        <v>32</v>
      </c>
      <c r="G256">
        <v>19</v>
      </c>
      <c r="H256">
        <v>19</v>
      </c>
      <c r="I256">
        <v>0</v>
      </c>
      <c r="J256">
        <v>0</v>
      </c>
    </row>
    <row r="257" spans="1:10" x14ac:dyDescent="0.25">
      <c r="A257" t="s">
        <v>843</v>
      </c>
      <c r="B257" t="s">
        <v>844</v>
      </c>
      <c r="C257" t="s">
        <v>231</v>
      </c>
      <c r="D257" t="s">
        <v>226</v>
      </c>
      <c r="E257" t="s">
        <v>232</v>
      </c>
      <c r="F257" t="s">
        <v>33</v>
      </c>
      <c r="G257">
        <v>35</v>
      </c>
      <c r="H257">
        <v>35</v>
      </c>
      <c r="I257">
        <v>0</v>
      </c>
      <c r="J257">
        <v>0</v>
      </c>
    </row>
    <row r="258" spans="1:10" x14ac:dyDescent="0.25">
      <c r="A258" t="s">
        <v>845</v>
      </c>
      <c r="B258" t="s">
        <v>846</v>
      </c>
      <c r="C258" t="s">
        <v>231</v>
      </c>
      <c r="D258" t="s">
        <v>226</v>
      </c>
      <c r="E258" t="s">
        <v>232</v>
      </c>
      <c r="F258" t="s">
        <v>34</v>
      </c>
      <c r="G258">
        <v>5</v>
      </c>
      <c r="H258">
        <v>5</v>
      </c>
      <c r="I258">
        <v>0</v>
      </c>
      <c r="J258">
        <v>0</v>
      </c>
    </row>
    <row r="259" spans="1:10" x14ac:dyDescent="0.25">
      <c r="A259" t="s">
        <v>847</v>
      </c>
      <c r="B259" t="s">
        <v>848</v>
      </c>
      <c r="C259" t="s">
        <v>231</v>
      </c>
      <c r="D259" t="s">
        <v>226</v>
      </c>
      <c r="E259" t="s">
        <v>232</v>
      </c>
      <c r="F259" t="s">
        <v>35</v>
      </c>
      <c r="G259">
        <v>5</v>
      </c>
      <c r="H259">
        <v>5</v>
      </c>
      <c r="I259">
        <v>0</v>
      </c>
      <c r="J259">
        <v>0</v>
      </c>
    </row>
    <row r="260" spans="1:10" x14ac:dyDescent="0.25">
      <c r="A260" t="s">
        <v>849</v>
      </c>
      <c r="B260" t="s">
        <v>850</v>
      </c>
      <c r="C260" t="s">
        <v>231</v>
      </c>
      <c r="D260" t="s">
        <v>226</v>
      </c>
      <c r="E260" t="s">
        <v>232</v>
      </c>
      <c r="F260" t="s">
        <v>36</v>
      </c>
      <c r="G260">
        <v>6</v>
      </c>
      <c r="H260">
        <v>6</v>
      </c>
      <c r="I260">
        <v>0</v>
      </c>
      <c r="J260">
        <v>0</v>
      </c>
    </row>
    <row r="261" spans="1:10" x14ac:dyDescent="0.25">
      <c r="A261" t="s">
        <v>851</v>
      </c>
      <c r="B261" t="s">
        <v>852</v>
      </c>
      <c r="C261" t="s">
        <v>250</v>
      </c>
      <c r="D261" t="s">
        <v>226</v>
      </c>
      <c r="E261" t="s">
        <v>251</v>
      </c>
      <c r="F261" t="s">
        <v>30</v>
      </c>
      <c r="G261">
        <v>2</v>
      </c>
      <c r="H261">
        <v>2</v>
      </c>
      <c r="I261">
        <v>0</v>
      </c>
      <c r="J261">
        <v>0</v>
      </c>
    </row>
    <row r="262" spans="1:10" x14ac:dyDescent="0.25">
      <c r="A262" t="s">
        <v>853</v>
      </c>
      <c r="B262" t="s">
        <v>854</v>
      </c>
      <c r="C262" t="s">
        <v>250</v>
      </c>
      <c r="D262" t="s">
        <v>226</v>
      </c>
      <c r="E262" t="s">
        <v>251</v>
      </c>
      <c r="F262" t="s">
        <v>31</v>
      </c>
      <c r="G262">
        <v>12</v>
      </c>
      <c r="H262">
        <v>12</v>
      </c>
      <c r="I262">
        <v>0</v>
      </c>
      <c r="J262">
        <v>0</v>
      </c>
    </row>
    <row r="263" spans="1:10" x14ac:dyDescent="0.25">
      <c r="A263" t="s">
        <v>855</v>
      </c>
      <c r="B263" t="s">
        <v>856</v>
      </c>
      <c r="C263" t="s">
        <v>250</v>
      </c>
      <c r="D263" t="s">
        <v>226</v>
      </c>
      <c r="E263" t="s">
        <v>251</v>
      </c>
      <c r="F263" t="s">
        <v>32</v>
      </c>
      <c r="G263">
        <v>27</v>
      </c>
      <c r="H263">
        <v>27</v>
      </c>
      <c r="I263">
        <v>0</v>
      </c>
      <c r="J263">
        <v>0</v>
      </c>
    </row>
    <row r="264" spans="1:10" x14ac:dyDescent="0.25">
      <c r="A264" t="s">
        <v>857</v>
      </c>
      <c r="B264" t="s">
        <v>858</v>
      </c>
      <c r="C264" t="s">
        <v>250</v>
      </c>
      <c r="D264" t="s">
        <v>226</v>
      </c>
      <c r="E264" t="s">
        <v>251</v>
      </c>
      <c r="F264" t="s">
        <v>33</v>
      </c>
      <c r="G264">
        <v>25</v>
      </c>
      <c r="H264">
        <v>25</v>
      </c>
      <c r="I264">
        <v>0</v>
      </c>
      <c r="J264">
        <v>0</v>
      </c>
    </row>
    <row r="265" spans="1:10" x14ac:dyDescent="0.25">
      <c r="A265" t="s">
        <v>859</v>
      </c>
      <c r="B265" t="s">
        <v>860</v>
      </c>
      <c r="C265" t="s">
        <v>250</v>
      </c>
      <c r="D265" t="s">
        <v>226</v>
      </c>
      <c r="E265" t="s">
        <v>251</v>
      </c>
      <c r="F265" t="s">
        <v>34</v>
      </c>
      <c r="G265">
        <v>16</v>
      </c>
      <c r="H265">
        <v>16</v>
      </c>
      <c r="I265">
        <v>0</v>
      </c>
      <c r="J265">
        <v>0</v>
      </c>
    </row>
    <row r="266" spans="1:10" x14ac:dyDescent="0.25">
      <c r="A266" t="s">
        <v>861</v>
      </c>
      <c r="B266" t="s">
        <v>862</v>
      </c>
      <c r="C266" t="s">
        <v>250</v>
      </c>
      <c r="D266" t="s">
        <v>226</v>
      </c>
      <c r="E266" t="s">
        <v>251</v>
      </c>
      <c r="F266" t="s">
        <v>35</v>
      </c>
      <c r="G266">
        <v>6</v>
      </c>
      <c r="H266">
        <v>6</v>
      </c>
      <c r="I266">
        <v>0</v>
      </c>
      <c r="J266">
        <v>0</v>
      </c>
    </row>
    <row r="267" spans="1:10" x14ac:dyDescent="0.25">
      <c r="A267" t="s">
        <v>863</v>
      </c>
      <c r="B267" t="s">
        <v>864</v>
      </c>
      <c r="C267" t="s">
        <v>234</v>
      </c>
      <c r="D267" t="s">
        <v>226</v>
      </c>
      <c r="E267" t="s">
        <v>235</v>
      </c>
      <c r="F267" t="s">
        <v>30</v>
      </c>
      <c r="G267">
        <v>7</v>
      </c>
      <c r="H267">
        <v>7</v>
      </c>
      <c r="I267">
        <v>0</v>
      </c>
      <c r="J267">
        <v>0</v>
      </c>
    </row>
    <row r="268" spans="1:10" x14ac:dyDescent="0.25">
      <c r="A268" t="s">
        <v>865</v>
      </c>
      <c r="B268" t="s">
        <v>866</v>
      </c>
      <c r="C268" t="s">
        <v>234</v>
      </c>
      <c r="D268" t="s">
        <v>226</v>
      </c>
      <c r="E268" t="s">
        <v>235</v>
      </c>
      <c r="F268" t="s">
        <v>31</v>
      </c>
      <c r="G268">
        <v>14</v>
      </c>
      <c r="H268">
        <v>14</v>
      </c>
      <c r="I268">
        <v>0</v>
      </c>
      <c r="J268">
        <v>0</v>
      </c>
    </row>
    <row r="269" spans="1:10" x14ac:dyDescent="0.25">
      <c r="A269" t="s">
        <v>867</v>
      </c>
      <c r="B269" t="s">
        <v>868</v>
      </c>
      <c r="C269" t="s">
        <v>234</v>
      </c>
      <c r="D269" t="s">
        <v>226</v>
      </c>
      <c r="E269" t="s">
        <v>235</v>
      </c>
      <c r="F269" t="s">
        <v>32</v>
      </c>
      <c r="G269">
        <v>28</v>
      </c>
      <c r="H269">
        <v>28</v>
      </c>
      <c r="I269">
        <v>0</v>
      </c>
      <c r="J269">
        <v>0</v>
      </c>
    </row>
    <row r="270" spans="1:10" x14ac:dyDescent="0.25">
      <c r="A270" t="s">
        <v>869</v>
      </c>
      <c r="B270" t="s">
        <v>870</v>
      </c>
      <c r="C270" t="s">
        <v>234</v>
      </c>
      <c r="D270" t="s">
        <v>226</v>
      </c>
      <c r="E270" t="s">
        <v>235</v>
      </c>
      <c r="F270" t="s">
        <v>33</v>
      </c>
      <c r="G270">
        <v>57</v>
      </c>
      <c r="H270">
        <v>57</v>
      </c>
      <c r="I270">
        <v>0</v>
      </c>
      <c r="J270">
        <v>0</v>
      </c>
    </row>
    <row r="271" spans="1:10" x14ac:dyDescent="0.25">
      <c r="A271" t="s">
        <v>871</v>
      </c>
      <c r="B271" t="s">
        <v>872</v>
      </c>
      <c r="C271" t="s">
        <v>234</v>
      </c>
      <c r="D271" t="s">
        <v>226</v>
      </c>
      <c r="E271" t="s">
        <v>235</v>
      </c>
      <c r="F271" t="s">
        <v>34</v>
      </c>
      <c r="G271">
        <v>18</v>
      </c>
      <c r="H271">
        <v>18</v>
      </c>
      <c r="I271">
        <v>0</v>
      </c>
      <c r="J271">
        <v>0</v>
      </c>
    </row>
    <row r="272" spans="1:10" x14ac:dyDescent="0.25">
      <c r="A272" t="s">
        <v>873</v>
      </c>
      <c r="B272" t="s">
        <v>874</v>
      </c>
      <c r="C272" t="s">
        <v>234</v>
      </c>
      <c r="D272" t="s">
        <v>226</v>
      </c>
      <c r="E272" t="s">
        <v>235</v>
      </c>
      <c r="F272" t="s">
        <v>35</v>
      </c>
      <c r="G272">
        <v>8</v>
      </c>
      <c r="H272">
        <v>8</v>
      </c>
      <c r="I272">
        <v>0</v>
      </c>
      <c r="J272">
        <v>0</v>
      </c>
    </row>
    <row r="273" spans="1:10" x14ac:dyDescent="0.25">
      <c r="A273" t="s">
        <v>875</v>
      </c>
      <c r="B273" t="s">
        <v>876</v>
      </c>
      <c r="C273" t="s">
        <v>234</v>
      </c>
      <c r="D273" t="s">
        <v>226</v>
      </c>
      <c r="E273" t="s">
        <v>235</v>
      </c>
      <c r="F273" t="s">
        <v>36</v>
      </c>
      <c r="G273">
        <v>6</v>
      </c>
      <c r="H273">
        <v>6</v>
      </c>
      <c r="I273">
        <v>0</v>
      </c>
      <c r="J2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</vt:lpstr>
      <vt:lpstr>CAT</vt:lpstr>
      <vt:lpstr>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2026-07-08T09:56:05Z</dcterms:created>
  <dcterms:modified xsi:type="dcterms:W3CDTF">2026-09-07T12:05:22Z</dcterms:modified>
</cp:coreProperties>
</file>